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-2014 Yılları Eylül Ayı" sheetId="1" r:id="rId1"/>
  </sheets>
  <definedNames>
    <definedName name="Aylık_Karşılaştırma">'2011-2014 Yılları Eylül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<sst xmlns="http://schemas.openxmlformats.org/spreadsheetml/2006/main" count="61" uniqueCount="55">
  <si>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</si>
  <si>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</si>
  <si>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</si>
  <si>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İNGİLTERE</t>
  </si>
  <si>
    <t>HOLLANDA</t>
  </si>
  <si>
    <t>İSVEÇ</t>
  </si>
  <si>
    <t>POLONYA</t>
  </si>
  <si>
    <t>UKRAYNA</t>
  </si>
  <si>
    <t>KAZAKİSTAN</t>
  </si>
  <si>
    <t>İSVİÇRE</t>
  </si>
  <si>
    <t>ÇEK CUMHURİYETİ</t>
  </si>
  <si>
    <t>BELÇİKA</t>
  </si>
  <si>
    <t>AVUSTURYA</t>
  </si>
  <si>
    <t>NORVEÇ</t>
  </si>
  <si>
    <t>DANİMARKA</t>
  </si>
  <si>
    <t>FİNLANDİYA</t>
  </si>
  <si>
    <t>BELARUS (BEYAZ RUSYA)</t>
  </si>
  <si>
    <t>SLOVAKYA</t>
  </si>
  <si>
    <t>FRANSA</t>
  </si>
  <si>
    <t>ROMANYA</t>
  </si>
  <si>
    <t>İRAN</t>
  </si>
  <si>
    <t>MOLDOVA</t>
  </si>
  <si>
    <t>LİTVANYA</t>
  </si>
  <si>
    <t>MACARİSTAN</t>
  </si>
  <si>
    <t>LETONYA</t>
  </si>
  <si>
    <t>ESTONYA</t>
  </si>
  <si>
    <t>SIRBİSTAN</t>
  </si>
  <si>
    <t>İTALYA</t>
  </si>
  <si>
    <t>AZERBAYCAN</t>
  </si>
  <si>
    <t>İSRAİL</t>
  </si>
  <si>
    <t>SLOVENYA</t>
  </si>
  <si>
    <t>BOSNA - HERSEK</t>
  </si>
  <si>
    <t>AMERİKA BİRLEŞİK DEVLETLERİ</t>
  </si>
  <si>
    <t>İSPANYA</t>
  </si>
  <si>
    <t>ERMENİSTAN</t>
  </si>
  <si>
    <t>YUNANİSTAN</t>
  </si>
  <si>
    <t>PORTEKİZ</t>
  </si>
  <si>
    <t>SURİYE</t>
  </si>
  <si>
    <t>LÜBNAN</t>
  </si>
  <si>
    <t>CEZAYİR</t>
  </si>
  <si>
    <t>ZİYARETÇİ SAYISI</t>
  </si>
  <si>
    <t>MİLLİYET     PAYI (%)</t>
  </si>
  <si>
    <t>2011 YILI EYLÜL AYI</t>
  </si>
  <si>
    <t>2012 YILI EYLÜL AYI</t>
  </si>
  <si>
    <t>2013 YILI EYLÜL AYI</t>
  </si>
  <si>
    <t>2014 YILI EYLÜL AYI</t>
  </si>
  <si>
    <t>2014 / 2013 YILI KARŞILAŞTIRMASI</t>
  </si>
  <si>
    <t>SAYISAL    DEĞİŞİM</t>
  </si>
  <si>
    <t>ORANSAL  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</si>
  <si>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</si>
  <si>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</si>
  <si>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</si>
  <si>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</si>
  <si>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</si>
  <si>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(EYLÜL AYI)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</si>
</sst>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4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3" ht="4.5" customHeight="1">
      <c r="B4" s="16"/>
      <c r="C4" s="16"/>
    </row>
    <row r="5" spans="1:11" ht="34.5" customHeight="1">
      <c r="A5" s="18" t="s">
        <v>0</v>
      </c>
      <c r="B5" s="17" t="s">
        <v>42</v>
      </c>
      <c r="C5" s="17"/>
      <c r="D5" s="17" t="s">
        <v>43</v>
      </c>
      <c r="E5" s="17"/>
      <c r="F5" s="17" t="s">
        <v>44</v>
      </c>
      <c r="G5" s="17"/>
      <c r="H5" s="17" t="s">
        <v>45</v>
      </c>
      <c r="I5" s="17"/>
      <c r="J5" s="12" t="s">
        <v>46</v>
      </c>
      <c r="K5" s="13"/>
    </row>
    <row r="6" spans="1:11" ht="34.5" customHeight="1">
      <c r="A6" s="18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47</v>
      </c>
      <c r="K6" s="3" t="s">
        <v>48</v>
      </c>
    </row>
    <row r="7" spans="1:11" ht="15" customHeight="1">
      <c r="A7" s="7" t="s">
        <v>1</v>
      </c>
      <c r="B7" s="8">
        <v>424509</v>
      </c>
      <c r="C7" s="9">
        <f>B7/B$47*100</f>
        <v>29.433474823645568</v>
      </c>
      <c r="D7" s="8">
        <v>480168</v>
      </c>
      <c r="E7" s="9">
        <f>D7/D$47*100</f>
        <v>31.553319266352865</v>
      </c>
      <c r="F7" s="8">
        <v>602295</v>
      </c>
      <c r="G7" s="9">
        <f>F7/F$47*100</f>
        <v>36.14734411140893</v>
      </c>
      <c r="H7" s="8">
        <v>519163</v>
      </c>
      <c r="I7" s="9">
        <f>H7/H$47*100</f>
        <v>32.92840099401133</v>
      </c>
      <c r="J7" s="8">
        <f>H7-F7</f>
        <v>-83132</v>
      </c>
      <c r="K7" s="9">
        <f>J7/F7*100</f>
        <v>-13.802538623099975</v>
      </c>
    </row>
    <row r="8" spans="1:11" ht="15" customHeight="1">
      <c r="A8" s="7" t="s">
        <v>2</v>
      </c>
      <c r="B8" s="8">
        <v>355510</v>
      </c>
      <c r="C8" s="9">
        <f aca="true" t="shared" si="0" ref="C8:C47">B8/B$47*100</f>
        <v>24.64940586549222</v>
      </c>
      <c r="D8" s="8">
        <v>388871</v>
      </c>
      <c r="E8" s="9">
        <f aca="true" t="shared" si="1" ref="E8:E47">D8/D$47*100</f>
        <v>25.553911998354543</v>
      </c>
      <c r="F8" s="8">
        <v>390724</v>
      </c>
      <c r="G8" s="9">
        <f aca="true" t="shared" si="2" ref="G8:G47">F8/F$47*100</f>
        <v>23.449696378993913</v>
      </c>
      <c r="H8" s="8">
        <v>417042</v>
      </c>
      <c r="I8" s="9">
        <f aca="true" t="shared" si="3" ref="I8:I47">H8/H$47*100</f>
        <v>26.4512806331431</v>
      </c>
      <c r="J8" s="8">
        <f aca="true" t="shared" si="4" ref="J8:J49">H8-F8</f>
        <v>26318</v>
      </c>
      <c r="K8" s="9">
        <f aca="true" t="shared" si="5" ref="K8:K49">J8/F8*100</f>
        <v>6.735700903962899</v>
      </c>
    </row>
    <row r="9" spans="1:11" ht="15" customHeight="1">
      <c r="A9" s="7" t="s">
        <v>3</v>
      </c>
      <c r="B9" s="8">
        <v>61599</v>
      </c>
      <c r="C9" s="9">
        <f t="shared" si="0"/>
        <v>4.2709874600108435</v>
      </c>
      <c r="D9" s="8">
        <v>54486</v>
      </c>
      <c r="E9" s="9">
        <f t="shared" si="1"/>
        <v>3.5804429981725194</v>
      </c>
      <c r="F9" s="8">
        <v>56313</v>
      </c>
      <c r="G9" s="9">
        <f t="shared" si="2"/>
        <v>3.379681699077314</v>
      </c>
      <c r="H9" s="8">
        <v>59964</v>
      </c>
      <c r="I9" s="9">
        <f t="shared" si="3"/>
        <v>3.803273032178516</v>
      </c>
      <c r="J9" s="8">
        <f t="shared" si="4"/>
        <v>3651</v>
      </c>
      <c r="K9" s="9">
        <f t="shared" si="5"/>
        <v>6.483405252783549</v>
      </c>
    </row>
    <row r="10" spans="1:11" ht="15" customHeight="1">
      <c r="A10" s="7" t="s">
        <v>4</v>
      </c>
      <c r="B10" s="8">
        <v>58271</v>
      </c>
      <c r="C10" s="9">
        <f t="shared" si="0"/>
        <v>4.04023945652189</v>
      </c>
      <c r="D10" s="8">
        <v>56679</v>
      </c>
      <c r="E10" s="9">
        <f t="shared" si="1"/>
        <v>3.724551787494406</v>
      </c>
      <c r="F10" s="8">
        <v>56207</v>
      </c>
      <c r="G10" s="9">
        <f t="shared" si="2"/>
        <v>3.3733200017764737</v>
      </c>
      <c r="H10" s="8">
        <v>54050</v>
      </c>
      <c r="I10" s="9">
        <f t="shared" si="3"/>
        <v>3.428172026369969</v>
      </c>
      <c r="J10" s="8">
        <f t="shared" si="4"/>
        <v>-2157</v>
      </c>
      <c r="K10" s="9">
        <f t="shared" si="5"/>
        <v>-3.837600298895155</v>
      </c>
    </row>
    <row r="11" spans="1:11" ht="15" customHeight="1">
      <c r="A11" s="7" t="s">
        <v>5</v>
      </c>
      <c r="B11" s="8">
        <v>62207</v>
      </c>
      <c r="C11" s="9">
        <f t="shared" si="0"/>
        <v>4.313143345263634</v>
      </c>
      <c r="D11" s="8">
        <v>58913</v>
      </c>
      <c r="E11" s="9">
        <f t="shared" si="1"/>
        <v>3.871354813187564</v>
      </c>
      <c r="F11" s="8">
        <v>57064</v>
      </c>
      <c r="G11" s="9">
        <f t="shared" si="2"/>
        <v>3.4247537242936414</v>
      </c>
      <c r="H11" s="8">
        <v>52250</v>
      </c>
      <c r="I11" s="9">
        <f t="shared" si="3"/>
        <v>3.3140053353900254</v>
      </c>
      <c r="J11" s="8">
        <f t="shared" si="4"/>
        <v>-4814</v>
      </c>
      <c r="K11" s="9">
        <f t="shared" si="5"/>
        <v>-8.43614187578859</v>
      </c>
    </row>
    <row r="12" spans="1:11" ht="15" customHeight="1">
      <c r="A12" s="7" t="s">
        <v>6</v>
      </c>
      <c r="B12" s="8">
        <v>41882</v>
      </c>
      <c r="C12" s="9">
        <f t="shared" si="0"/>
        <v>2.903902608811412</v>
      </c>
      <c r="D12" s="8">
        <v>36624</v>
      </c>
      <c r="E12" s="9">
        <f t="shared" si="1"/>
        <v>2.4066759234495163</v>
      </c>
      <c r="F12" s="8">
        <v>37223</v>
      </c>
      <c r="G12" s="9">
        <f t="shared" si="2"/>
        <v>2.2339760248034177</v>
      </c>
      <c r="H12" s="8">
        <v>38695</v>
      </c>
      <c r="I12" s="9">
        <f t="shared" si="3"/>
        <v>2.4542667263716176</v>
      </c>
      <c r="J12" s="8">
        <f t="shared" si="4"/>
        <v>1472</v>
      </c>
      <c r="K12" s="9">
        <f t="shared" si="5"/>
        <v>3.954544233404078</v>
      </c>
    </row>
    <row r="13" spans="1:11" ht="15" customHeight="1">
      <c r="A13" s="7" t="s">
        <v>7</v>
      </c>
      <c r="B13" s="8">
        <v>51667</v>
      </c>
      <c r="C13" s="9">
        <f t="shared" si="0"/>
        <v>3.5823488870984965</v>
      </c>
      <c r="D13" s="8">
        <v>56814</v>
      </c>
      <c r="E13" s="9">
        <f t="shared" si="1"/>
        <v>3.733423053594933</v>
      </c>
      <c r="F13" s="8">
        <v>64979</v>
      </c>
      <c r="G13" s="9">
        <f t="shared" si="2"/>
        <v>3.8997804614271088</v>
      </c>
      <c r="H13" s="8">
        <v>35394</v>
      </c>
      <c r="I13" s="9">
        <f t="shared" si="3"/>
        <v>2.244897700302288</v>
      </c>
      <c r="J13" s="8">
        <f t="shared" si="4"/>
        <v>-29585</v>
      </c>
      <c r="K13" s="9">
        <f t="shared" si="5"/>
        <v>-45.5300943381708</v>
      </c>
    </row>
    <row r="14" spans="1:11" ht="15" customHeight="1">
      <c r="A14" s="7" t="s">
        <v>8</v>
      </c>
      <c r="B14" s="8">
        <v>25021</v>
      </c>
      <c r="C14" s="9">
        <f t="shared" si="0"/>
        <v>1.7348394817599526</v>
      </c>
      <c r="D14" s="8">
        <v>29829</v>
      </c>
      <c r="E14" s="9">
        <f t="shared" si="1"/>
        <v>1.9601555297230129</v>
      </c>
      <c r="F14" s="8">
        <v>31818</v>
      </c>
      <c r="G14" s="9">
        <f t="shared" si="2"/>
        <v>1.9095894784728566</v>
      </c>
      <c r="H14" s="8">
        <v>33168</v>
      </c>
      <c r="I14" s="9">
        <f t="shared" si="3"/>
        <v>2.1037115591237576</v>
      </c>
      <c r="J14" s="8">
        <f t="shared" si="4"/>
        <v>1350</v>
      </c>
      <c r="K14" s="9">
        <f t="shared" si="5"/>
        <v>4.242881387893646</v>
      </c>
    </row>
    <row r="15" spans="1:11" ht="15" customHeight="1">
      <c r="A15" s="7" t="s">
        <v>9</v>
      </c>
      <c r="B15" s="8">
        <v>20055</v>
      </c>
      <c r="C15" s="9">
        <f t="shared" si="0"/>
        <v>1.390520195303779</v>
      </c>
      <c r="D15" s="8">
        <v>25919</v>
      </c>
      <c r="E15" s="9">
        <f t="shared" si="1"/>
        <v>1.703217378218873</v>
      </c>
      <c r="F15" s="8">
        <v>29755</v>
      </c>
      <c r="G15" s="9">
        <f t="shared" si="2"/>
        <v>1.7857764451555675</v>
      </c>
      <c r="H15" s="8">
        <v>32911</v>
      </c>
      <c r="I15" s="9">
        <f t="shared" si="3"/>
        <v>2.087411092689399</v>
      </c>
      <c r="J15" s="8">
        <f t="shared" si="4"/>
        <v>3156</v>
      </c>
      <c r="K15" s="9">
        <f t="shared" si="5"/>
        <v>10.606620736010756</v>
      </c>
    </row>
    <row r="16" spans="1:11" ht="15" customHeight="1">
      <c r="A16" s="7" t="s">
        <v>10</v>
      </c>
      <c r="B16" s="8">
        <v>31513</v>
      </c>
      <c r="C16" s="9">
        <f t="shared" si="0"/>
        <v>2.184964493373622</v>
      </c>
      <c r="D16" s="8">
        <v>33646</v>
      </c>
      <c r="E16" s="9">
        <f t="shared" si="1"/>
        <v>2.210982364580123</v>
      </c>
      <c r="F16" s="8">
        <v>28870</v>
      </c>
      <c r="G16" s="9">
        <f t="shared" si="2"/>
        <v>1.7326622742947817</v>
      </c>
      <c r="H16" s="8">
        <v>29001</v>
      </c>
      <c r="I16" s="9">
        <f t="shared" si="3"/>
        <v>1.8394156695051889</v>
      </c>
      <c r="J16" s="8">
        <f t="shared" si="4"/>
        <v>131</v>
      </c>
      <c r="K16" s="9">
        <f t="shared" si="5"/>
        <v>0.45375822653273296</v>
      </c>
    </row>
    <row r="17" spans="1:11" ht="15" customHeight="1">
      <c r="A17" s="7" t="s">
        <v>11</v>
      </c>
      <c r="B17" s="8">
        <v>25572</v>
      </c>
      <c r="C17" s="9">
        <f t="shared" si="0"/>
        <v>1.7730432527702935</v>
      </c>
      <c r="D17" s="8">
        <v>28226</v>
      </c>
      <c r="E17" s="9">
        <f t="shared" si="1"/>
        <v>1.8548174589145383</v>
      </c>
      <c r="F17" s="8">
        <v>27172</v>
      </c>
      <c r="G17" s="9">
        <f t="shared" si="2"/>
        <v>1.6307550854568</v>
      </c>
      <c r="H17" s="8">
        <v>28019</v>
      </c>
      <c r="I17" s="9">
        <f t="shared" si="3"/>
        <v>1.7771313969816862</v>
      </c>
      <c r="J17" s="8">
        <f t="shared" si="4"/>
        <v>847</v>
      </c>
      <c r="K17" s="9">
        <f t="shared" si="5"/>
        <v>3.11717944943324</v>
      </c>
    </row>
    <row r="18" spans="1:11" ht="15" customHeight="1">
      <c r="A18" s="7" t="s">
        <v>12</v>
      </c>
      <c r="B18" s="8">
        <v>26981</v>
      </c>
      <c r="C18" s="9">
        <f t="shared" si="0"/>
        <v>1.8707367434301303</v>
      </c>
      <c r="D18" s="8">
        <v>28303</v>
      </c>
      <c r="E18" s="9">
        <f t="shared" si="1"/>
        <v>1.8598773662459496</v>
      </c>
      <c r="F18" s="8">
        <v>28149</v>
      </c>
      <c r="G18" s="9">
        <f t="shared" si="2"/>
        <v>1.6893907294466164</v>
      </c>
      <c r="H18" s="8">
        <v>27507</v>
      </c>
      <c r="I18" s="9">
        <f t="shared" si="3"/>
        <v>1.744657315991836</v>
      </c>
      <c r="J18" s="8">
        <f t="shared" si="4"/>
        <v>-642</v>
      </c>
      <c r="K18" s="9">
        <f t="shared" si="5"/>
        <v>-2.2807204518810615</v>
      </c>
    </row>
    <row r="19" spans="1:11" ht="15" customHeight="1">
      <c r="A19" s="7" t="s">
        <v>13</v>
      </c>
      <c r="B19" s="8">
        <v>37504</v>
      </c>
      <c r="C19" s="9">
        <f t="shared" si="0"/>
        <v>2.6003525008562915</v>
      </c>
      <c r="D19" s="8">
        <v>41022</v>
      </c>
      <c r="E19" s="9">
        <f t="shared" si="1"/>
        <v>2.6956820590800037</v>
      </c>
      <c r="F19" s="8">
        <v>34832</v>
      </c>
      <c r="G19" s="9">
        <f t="shared" si="2"/>
        <v>2.0904777394608884</v>
      </c>
      <c r="H19" s="8">
        <v>27473</v>
      </c>
      <c r="I19" s="9">
        <f t="shared" si="3"/>
        <v>1.7425008340511035</v>
      </c>
      <c r="J19" s="8">
        <f t="shared" si="4"/>
        <v>-7359</v>
      </c>
      <c r="K19" s="9">
        <f t="shared" si="5"/>
        <v>-21.127124483233807</v>
      </c>
    </row>
    <row r="20" spans="1:11" ht="15" customHeight="1">
      <c r="A20" s="7" t="s">
        <v>14</v>
      </c>
      <c r="B20" s="8">
        <v>27416</v>
      </c>
      <c r="C20" s="9">
        <f t="shared" si="0"/>
        <v>1.9008976152803991</v>
      </c>
      <c r="D20" s="8">
        <v>27176</v>
      </c>
      <c r="E20" s="9">
        <f t="shared" si="1"/>
        <v>1.7858187225771094</v>
      </c>
      <c r="F20" s="8">
        <v>24962</v>
      </c>
      <c r="G20" s="9">
        <f t="shared" si="2"/>
        <v>1.498119698335516</v>
      </c>
      <c r="H20" s="8">
        <v>22141</v>
      </c>
      <c r="I20" s="9">
        <f t="shared" si="3"/>
        <v>1.4043137249927378</v>
      </c>
      <c r="J20" s="8">
        <f t="shared" si="4"/>
        <v>-2821</v>
      </c>
      <c r="K20" s="9">
        <f t="shared" si="5"/>
        <v>-11.301177790241166</v>
      </c>
    </row>
    <row r="21" spans="1:11" ht="15" customHeight="1">
      <c r="A21" s="7" t="s">
        <v>15</v>
      </c>
      <c r="B21" s="8">
        <v>17754</v>
      </c>
      <c r="C21" s="9">
        <f t="shared" si="0"/>
        <v>1.2309795835164943</v>
      </c>
      <c r="D21" s="8">
        <v>18456</v>
      </c>
      <c r="E21" s="9">
        <f t="shared" si="1"/>
        <v>1.2128006455653197</v>
      </c>
      <c r="F21" s="8">
        <v>21231</v>
      </c>
      <c r="G21" s="9">
        <f t="shared" si="2"/>
        <v>1.2741999565484072</v>
      </c>
      <c r="H21" s="8">
        <v>20683</v>
      </c>
      <c r="I21" s="9">
        <f t="shared" si="3"/>
        <v>1.3118387052989835</v>
      </c>
      <c r="J21" s="8">
        <f t="shared" si="4"/>
        <v>-548</v>
      </c>
      <c r="K21" s="9">
        <f t="shared" si="5"/>
        <v>-2.581131364514154</v>
      </c>
    </row>
    <row r="22" spans="1:11" ht="15" customHeight="1">
      <c r="A22" s="7" t="s">
        <v>16</v>
      </c>
      <c r="B22" s="8">
        <v>9920</v>
      </c>
      <c r="C22" s="9">
        <f t="shared" si="0"/>
        <v>0.6878065488613058</v>
      </c>
      <c r="D22" s="8">
        <v>13861</v>
      </c>
      <c r="E22" s="9">
        <f t="shared" si="1"/>
        <v>0.9108490327362861</v>
      </c>
      <c r="F22" s="8">
        <v>22480</v>
      </c>
      <c r="G22" s="9">
        <f t="shared" si="2"/>
        <v>1.3491599558762277</v>
      </c>
      <c r="H22" s="8">
        <v>20077</v>
      </c>
      <c r="I22" s="9">
        <f t="shared" si="3"/>
        <v>1.2734025860024025</v>
      </c>
      <c r="J22" s="8">
        <f t="shared" si="4"/>
        <v>-2403</v>
      </c>
      <c r="K22" s="9">
        <f t="shared" si="5"/>
        <v>-10.68950177935943</v>
      </c>
    </row>
    <row r="23" spans="1:11" ht="15" customHeight="1">
      <c r="A23" s="7" t="s">
        <v>17</v>
      </c>
      <c r="B23" s="8">
        <v>14881</v>
      </c>
      <c r="C23" s="9">
        <f t="shared" si="0"/>
        <v>1.0317791586295455</v>
      </c>
      <c r="D23" s="8">
        <v>16466</v>
      </c>
      <c r="E23" s="9">
        <f t="shared" si="1"/>
        <v>1.0820316119353357</v>
      </c>
      <c r="F23" s="8">
        <v>15216</v>
      </c>
      <c r="G23" s="9">
        <f t="shared" si="2"/>
        <v>0.9132036427318808</v>
      </c>
      <c r="H23" s="8">
        <v>16090</v>
      </c>
      <c r="I23" s="9">
        <f t="shared" si="3"/>
        <v>1.020523365481828</v>
      </c>
      <c r="J23" s="8">
        <f t="shared" si="4"/>
        <v>874</v>
      </c>
      <c r="K23" s="9">
        <f t="shared" si="5"/>
        <v>5.743953732912723</v>
      </c>
    </row>
    <row r="24" spans="1:11" ht="15" customHeight="1">
      <c r="A24" s="7" t="s">
        <v>18</v>
      </c>
      <c r="B24" s="8">
        <v>28238</v>
      </c>
      <c r="C24" s="9">
        <f t="shared" si="0"/>
        <v>1.9578912627767693</v>
      </c>
      <c r="D24" s="8">
        <v>21379</v>
      </c>
      <c r="E24" s="9">
        <f t="shared" si="1"/>
        <v>1.4048799849122762</v>
      </c>
      <c r="F24" s="8">
        <v>18247</v>
      </c>
      <c r="G24" s="9">
        <f t="shared" si="2"/>
        <v>1.0951121759285376</v>
      </c>
      <c r="H24" s="8">
        <v>15635</v>
      </c>
      <c r="I24" s="9">
        <f t="shared" si="3"/>
        <v>0.9916645630396754</v>
      </c>
      <c r="J24" s="8">
        <f t="shared" si="4"/>
        <v>-2612</v>
      </c>
      <c r="K24" s="9">
        <f t="shared" si="5"/>
        <v>-14.314681865512139</v>
      </c>
    </row>
    <row r="25" spans="1:11" ht="15" customHeight="1">
      <c r="A25" s="7" t="s">
        <v>19</v>
      </c>
      <c r="B25" s="8">
        <v>14799</v>
      </c>
      <c r="C25" s="9">
        <f t="shared" si="0"/>
        <v>1.0260936609474258</v>
      </c>
      <c r="D25" s="8">
        <v>13113</v>
      </c>
      <c r="E25" s="9">
        <f t="shared" si="1"/>
        <v>0.8616956472311464</v>
      </c>
      <c r="F25" s="8">
        <v>13667</v>
      </c>
      <c r="G25" s="9">
        <f t="shared" si="2"/>
        <v>0.8202388397224379</v>
      </c>
      <c r="H25" s="8">
        <v>15369</v>
      </c>
      <c r="I25" s="9">
        <f t="shared" si="3"/>
        <v>0.9747932631504171</v>
      </c>
      <c r="J25" s="8">
        <f t="shared" si="4"/>
        <v>1702</v>
      </c>
      <c r="K25" s="9">
        <f t="shared" si="5"/>
        <v>12.453354796224483</v>
      </c>
    </row>
    <row r="26" spans="1:11" ht="15" customHeight="1">
      <c r="A26" s="7" t="s">
        <v>20</v>
      </c>
      <c r="B26" s="8">
        <v>23250</v>
      </c>
      <c r="C26" s="9">
        <f t="shared" si="0"/>
        <v>1.6120465988936854</v>
      </c>
      <c r="D26" s="8">
        <v>6991</v>
      </c>
      <c r="E26" s="9">
        <f t="shared" si="1"/>
        <v>0.4594001578428235</v>
      </c>
      <c r="F26" s="8">
        <v>6628</v>
      </c>
      <c r="G26" s="9">
        <f t="shared" si="2"/>
        <v>0.39778612933930774</v>
      </c>
      <c r="H26" s="8">
        <v>10532</v>
      </c>
      <c r="I26" s="9">
        <f t="shared" si="3"/>
        <v>0.6680019941115358</v>
      </c>
      <c r="J26" s="8">
        <f t="shared" si="4"/>
        <v>3904</v>
      </c>
      <c r="K26" s="9">
        <f t="shared" si="5"/>
        <v>58.90162945081473</v>
      </c>
    </row>
    <row r="27" spans="1:11" ht="15" customHeight="1">
      <c r="A27" s="7" t="s">
        <v>21</v>
      </c>
      <c r="B27" s="8">
        <v>7130</v>
      </c>
      <c r="C27" s="9">
        <f t="shared" si="0"/>
        <v>0.4943609569940635</v>
      </c>
      <c r="D27" s="8">
        <v>8649</v>
      </c>
      <c r="E27" s="9">
        <f t="shared" si="1"/>
        <v>0.5683524481737349</v>
      </c>
      <c r="F27" s="8">
        <v>8336</v>
      </c>
      <c r="G27" s="9">
        <f t="shared" si="2"/>
        <v>0.5002934783000105</v>
      </c>
      <c r="H27" s="8">
        <v>10351</v>
      </c>
      <c r="I27" s="9">
        <f t="shared" si="3"/>
        <v>0.6565218990741082</v>
      </c>
      <c r="J27" s="8">
        <f t="shared" si="4"/>
        <v>2015</v>
      </c>
      <c r="K27" s="9">
        <f t="shared" si="5"/>
        <v>24.172264875239925</v>
      </c>
    </row>
    <row r="28" spans="1:11" ht="15" customHeight="1">
      <c r="A28" s="7" t="s">
        <v>22</v>
      </c>
      <c r="B28" s="8">
        <v>6981</v>
      </c>
      <c r="C28" s="9">
        <f t="shared" si="0"/>
        <v>0.4840299916936266</v>
      </c>
      <c r="D28" s="8">
        <v>6594</v>
      </c>
      <c r="E28" s="9">
        <f t="shared" si="1"/>
        <v>0.43331206419905277</v>
      </c>
      <c r="F28" s="8">
        <v>9672</v>
      </c>
      <c r="G28" s="9">
        <f t="shared" si="2"/>
        <v>0.5804748706955015</v>
      </c>
      <c r="H28" s="8">
        <v>10269</v>
      </c>
      <c r="I28" s="9">
        <f t="shared" si="3"/>
        <v>0.6513209720405774</v>
      </c>
      <c r="J28" s="8">
        <f t="shared" si="4"/>
        <v>597</v>
      </c>
      <c r="K28" s="9">
        <f t="shared" si="5"/>
        <v>6.172456575682382</v>
      </c>
    </row>
    <row r="29" spans="1:11" ht="15" customHeight="1">
      <c r="A29" s="7" t="s">
        <v>23</v>
      </c>
      <c r="B29" s="8">
        <v>9170</v>
      </c>
      <c r="C29" s="9">
        <f t="shared" si="0"/>
        <v>0.6358050456711869</v>
      </c>
      <c r="D29" s="8">
        <v>7502</v>
      </c>
      <c r="E29" s="9">
        <f t="shared" si="1"/>
        <v>0.49297954286037216</v>
      </c>
      <c r="F29" s="8">
        <v>7134</v>
      </c>
      <c r="G29" s="9">
        <f t="shared" si="2"/>
        <v>0.42815423154897725</v>
      </c>
      <c r="H29" s="8">
        <v>7980</v>
      </c>
      <c r="I29" s="9">
        <f t="shared" si="3"/>
        <v>0.5061389966777493</v>
      </c>
      <c r="J29" s="8">
        <f t="shared" si="4"/>
        <v>846</v>
      </c>
      <c r="K29" s="9">
        <f t="shared" si="5"/>
        <v>11.858704793944492</v>
      </c>
    </row>
    <row r="30" spans="1:11" ht="15" customHeight="1">
      <c r="A30" s="7" t="s">
        <v>24</v>
      </c>
      <c r="B30" s="8">
        <v>5426</v>
      </c>
      <c r="C30" s="9">
        <f t="shared" si="0"/>
        <v>0.3762135417461134</v>
      </c>
      <c r="D30" s="8">
        <v>5894</v>
      </c>
      <c r="E30" s="9">
        <f t="shared" si="1"/>
        <v>0.38731290664076695</v>
      </c>
      <c r="F30" s="8">
        <v>6127</v>
      </c>
      <c r="G30" s="9">
        <f t="shared" si="2"/>
        <v>0.36771810719099857</v>
      </c>
      <c r="H30" s="8">
        <v>6565</v>
      </c>
      <c r="I30" s="9">
        <f t="shared" si="3"/>
        <v>0.4163912923796271</v>
      </c>
      <c r="J30" s="8">
        <f t="shared" si="4"/>
        <v>438</v>
      </c>
      <c r="K30" s="9">
        <f t="shared" si="5"/>
        <v>7.1486861433001465</v>
      </c>
    </row>
    <row r="31" spans="1:11" ht="15" customHeight="1">
      <c r="A31" s="7" t="s">
        <v>25</v>
      </c>
      <c r="B31" s="8">
        <v>4193</v>
      </c>
      <c r="C31" s="9">
        <f t="shared" si="0"/>
        <v>0.29072307050155793</v>
      </c>
      <c r="D31" s="8">
        <v>4349</v>
      </c>
      <c r="E31" s="9">
        <f t="shared" si="1"/>
        <v>0.2857861946014075</v>
      </c>
      <c r="F31" s="8">
        <v>5186</v>
      </c>
      <c r="G31" s="9">
        <f t="shared" si="2"/>
        <v>0.3112430396429767</v>
      </c>
      <c r="H31" s="8">
        <v>6323</v>
      </c>
      <c r="I31" s="9">
        <f t="shared" si="3"/>
        <v>0.40104221503676807</v>
      </c>
      <c r="J31" s="8">
        <f t="shared" si="4"/>
        <v>1137</v>
      </c>
      <c r="K31" s="9">
        <f t="shared" si="5"/>
        <v>21.924411878133437</v>
      </c>
    </row>
    <row r="32" spans="1:11" ht="15" customHeight="1">
      <c r="A32" s="7" t="s">
        <v>26</v>
      </c>
      <c r="B32" s="8">
        <v>4263</v>
      </c>
      <c r="C32" s="9">
        <f t="shared" si="0"/>
        <v>0.29557654413263573</v>
      </c>
      <c r="D32" s="8">
        <v>5480</v>
      </c>
      <c r="E32" s="9">
        <f t="shared" si="1"/>
        <v>0.36010769059915215</v>
      </c>
      <c r="F32" s="8">
        <v>5499</v>
      </c>
      <c r="G32" s="9">
        <f t="shared" si="2"/>
        <v>0.33002805148413594</v>
      </c>
      <c r="H32" s="8">
        <v>5826</v>
      </c>
      <c r="I32" s="9">
        <f t="shared" si="3"/>
        <v>0.36951952313841696</v>
      </c>
      <c r="J32" s="8">
        <f t="shared" si="4"/>
        <v>327</v>
      </c>
      <c r="K32" s="9">
        <f t="shared" si="5"/>
        <v>5.946535733769776</v>
      </c>
    </row>
    <row r="33" spans="1:11" ht="15" customHeight="1">
      <c r="A33" s="7" t="s">
        <v>27</v>
      </c>
      <c r="B33" s="8">
        <v>6721</v>
      </c>
      <c r="C33" s="9">
        <f t="shared" si="0"/>
        <v>0.46600280392105203</v>
      </c>
      <c r="D33" s="8">
        <v>4653</v>
      </c>
      <c r="E33" s="9">
        <f t="shared" si="1"/>
        <v>0.30576297159814875</v>
      </c>
      <c r="F33" s="8">
        <v>5639</v>
      </c>
      <c r="G33" s="9">
        <f t="shared" si="2"/>
        <v>0.3384302932022264</v>
      </c>
      <c r="H33" s="8">
        <v>4756</v>
      </c>
      <c r="I33" s="9">
        <f t="shared" si="3"/>
        <v>0.30165376794478393</v>
      </c>
      <c r="J33" s="8">
        <f t="shared" si="4"/>
        <v>-883</v>
      </c>
      <c r="K33" s="9">
        <f t="shared" si="5"/>
        <v>-15.658804752615712</v>
      </c>
    </row>
    <row r="34" spans="1:11" ht="15" customHeight="1">
      <c r="A34" s="7" t="s">
        <v>28</v>
      </c>
      <c r="B34" s="8">
        <v>1734</v>
      </c>
      <c r="C34" s="9">
        <f t="shared" si="0"/>
        <v>0.12022747537555485</v>
      </c>
      <c r="D34" s="8">
        <v>2064</v>
      </c>
      <c r="E34" s="9">
        <f t="shared" si="1"/>
        <v>0.13563180171471717</v>
      </c>
      <c r="F34" s="8">
        <v>2339</v>
      </c>
      <c r="G34" s="9">
        <f t="shared" si="2"/>
        <v>0.14037745270438154</v>
      </c>
      <c r="H34" s="8">
        <v>3814</v>
      </c>
      <c r="I34" s="9">
        <f t="shared" si="3"/>
        <v>0.2419065329986135</v>
      </c>
      <c r="J34" s="8">
        <f t="shared" si="4"/>
        <v>1475</v>
      </c>
      <c r="K34" s="9">
        <f t="shared" si="5"/>
        <v>63.061137238135956</v>
      </c>
    </row>
    <row r="35" spans="1:11" ht="15" customHeight="1">
      <c r="A35" s="7" t="s">
        <v>29</v>
      </c>
      <c r="B35" s="8">
        <v>1547</v>
      </c>
      <c r="C35" s="9">
        <f t="shared" si="0"/>
        <v>0.10726176724681855</v>
      </c>
      <c r="D35" s="8">
        <v>2766</v>
      </c>
      <c r="E35" s="9">
        <f t="shared" si="1"/>
        <v>0.18176238543745526</v>
      </c>
      <c r="F35" s="8">
        <v>11684</v>
      </c>
      <c r="G35" s="9">
        <f t="shared" si="2"/>
        <v>0.7012270873869149</v>
      </c>
      <c r="H35" s="8">
        <v>3076</v>
      </c>
      <c r="I35" s="9">
        <f t="shared" si="3"/>
        <v>0.1950981896968367</v>
      </c>
      <c r="J35" s="8">
        <f t="shared" si="4"/>
        <v>-8608</v>
      </c>
      <c r="K35" s="9">
        <f t="shared" si="5"/>
        <v>-73.67339952071208</v>
      </c>
    </row>
    <row r="36" spans="1:11" ht="15" customHeight="1">
      <c r="A36" s="7" t="s">
        <v>30</v>
      </c>
      <c r="B36" s="8">
        <v>3333</v>
      </c>
      <c r="C36" s="9">
        <f t="shared" si="0"/>
        <v>0.2310946801768883</v>
      </c>
      <c r="D36" s="8">
        <v>2249</v>
      </c>
      <c r="E36" s="9">
        <f t="shared" si="1"/>
        <v>0.14778872192654985</v>
      </c>
      <c r="F36" s="8">
        <v>1818</v>
      </c>
      <c r="G36" s="9">
        <f t="shared" si="2"/>
        <v>0.10910911031063089</v>
      </c>
      <c r="H36" s="8">
        <v>2123</v>
      </c>
      <c r="I36" s="9">
        <f t="shared" si="3"/>
        <v>0.13465326941689998</v>
      </c>
      <c r="J36" s="8">
        <f t="shared" si="4"/>
        <v>305</v>
      </c>
      <c r="K36" s="9">
        <f t="shared" si="5"/>
        <v>16.776677667766776</v>
      </c>
    </row>
    <row r="37" spans="1:11" ht="15" customHeight="1">
      <c r="A37" s="7" t="s">
        <v>31</v>
      </c>
      <c r="B37" s="8">
        <v>2068</v>
      </c>
      <c r="C37" s="9">
        <f t="shared" si="0"/>
        <v>0.14338547812955446</v>
      </c>
      <c r="D37" s="8">
        <v>1971</v>
      </c>
      <c r="E37" s="9">
        <f t="shared" si="1"/>
        <v>0.12952048506768776</v>
      </c>
      <c r="F37" s="8">
        <v>2031</v>
      </c>
      <c r="G37" s="9">
        <f t="shared" si="2"/>
        <v>0.12189252092458269</v>
      </c>
      <c r="H37" s="8">
        <v>2121</v>
      </c>
      <c r="I37" s="9">
        <f t="shared" si="3"/>
        <v>0.13452641753803335</v>
      </c>
      <c r="J37" s="8">
        <f t="shared" si="4"/>
        <v>90</v>
      </c>
      <c r="K37" s="9">
        <f t="shared" si="5"/>
        <v>4.431314623338257</v>
      </c>
    </row>
    <row r="38" spans="1:11" ht="15" customHeight="1">
      <c r="A38" s="7" t="s">
        <v>32</v>
      </c>
      <c r="B38" s="8">
        <v>887</v>
      </c>
      <c r="C38" s="9">
        <f t="shared" si="0"/>
        <v>0.061500444439513934</v>
      </c>
      <c r="D38" s="8">
        <v>970</v>
      </c>
      <c r="E38" s="9">
        <f t="shared" si="1"/>
        <v>0.06374168975933898</v>
      </c>
      <c r="F38" s="8">
        <v>1277</v>
      </c>
      <c r="G38" s="9">
        <f t="shared" si="2"/>
        <v>0.07664044767143874</v>
      </c>
      <c r="H38" s="8">
        <v>1683</v>
      </c>
      <c r="I38" s="9">
        <f t="shared" si="3"/>
        <v>0.10674585606624712</v>
      </c>
      <c r="J38" s="8">
        <f t="shared" si="4"/>
        <v>406</v>
      </c>
      <c r="K38" s="9">
        <f t="shared" si="5"/>
        <v>31.79326546593579</v>
      </c>
    </row>
    <row r="39" spans="1:11" ht="15" customHeight="1">
      <c r="A39" s="7" t="s">
        <v>33</v>
      </c>
      <c r="B39" s="8">
        <v>1464</v>
      </c>
      <c r="C39" s="9">
        <f t="shared" si="0"/>
        <v>0.10150693422711207</v>
      </c>
      <c r="D39" s="8">
        <v>1945</v>
      </c>
      <c r="E39" s="9">
        <f t="shared" si="1"/>
        <v>0.12781194492980857</v>
      </c>
      <c r="F39" s="8">
        <v>1228</v>
      </c>
      <c r="G39" s="9">
        <f t="shared" si="2"/>
        <v>0.07369966307010711</v>
      </c>
      <c r="H39" s="8">
        <v>996</v>
      </c>
      <c r="I39" s="9">
        <f t="shared" si="3"/>
        <v>0.0631722356755687</v>
      </c>
      <c r="J39" s="8">
        <f t="shared" si="4"/>
        <v>-232</v>
      </c>
      <c r="K39" s="9">
        <f t="shared" si="5"/>
        <v>-18.892508143322477</v>
      </c>
    </row>
    <row r="40" spans="1:11" ht="15" customHeight="1">
      <c r="A40" s="7" t="s">
        <v>34</v>
      </c>
      <c r="B40" s="8">
        <v>484</v>
      </c>
      <c r="C40" s="9">
        <f t="shared" si="0"/>
        <v>0.033558303392023384</v>
      </c>
      <c r="D40" s="8">
        <v>376</v>
      </c>
      <c r="E40" s="9">
        <f t="shared" si="1"/>
        <v>0.024708118917022123</v>
      </c>
      <c r="F40" s="8">
        <v>593</v>
      </c>
      <c r="G40" s="9">
        <f t="shared" si="2"/>
        <v>0.03558949527734</v>
      </c>
      <c r="H40" s="8">
        <v>818</v>
      </c>
      <c r="I40" s="9">
        <f t="shared" si="3"/>
        <v>0.05188241845644096</v>
      </c>
      <c r="J40" s="8">
        <f t="shared" si="4"/>
        <v>225</v>
      </c>
      <c r="K40" s="9">
        <f t="shared" si="5"/>
        <v>37.94266441821248</v>
      </c>
    </row>
    <row r="41" spans="1:11" ht="15" customHeight="1">
      <c r="A41" s="7" t="s">
        <v>35</v>
      </c>
      <c r="B41" s="8">
        <v>723</v>
      </c>
      <c r="C41" s="9">
        <f t="shared" si="0"/>
        <v>0.050129449075274606</v>
      </c>
      <c r="D41" s="8">
        <v>866</v>
      </c>
      <c r="E41" s="9">
        <f t="shared" si="1"/>
        <v>0.05690752920782222</v>
      </c>
      <c r="F41" s="8">
        <v>456</v>
      </c>
      <c r="G41" s="9">
        <f t="shared" si="2"/>
        <v>0.02736730159606583</v>
      </c>
      <c r="H41" s="8">
        <v>660</v>
      </c>
      <c r="I41" s="9">
        <f t="shared" si="3"/>
        <v>0.04186112002597926</v>
      </c>
      <c r="J41" s="8">
        <f t="shared" si="4"/>
        <v>204</v>
      </c>
      <c r="K41" s="9">
        <f t="shared" si="5"/>
        <v>44.73684210526316</v>
      </c>
    </row>
    <row r="42" spans="1:11" ht="15" customHeight="1">
      <c r="A42" s="7" t="s">
        <v>36</v>
      </c>
      <c r="B42" s="8">
        <v>1536</v>
      </c>
      <c r="C42" s="9">
        <f t="shared" si="0"/>
        <v>0.10649907853336348</v>
      </c>
      <c r="D42" s="8">
        <v>571</v>
      </c>
      <c r="E42" s="9">
        <f t="shared" si="1"/>
        <v>0.03752216995111604</v>
      </c>
      <c r="F42" s="8">
        <v>352</v>
      </c>
      <c r="G42" s="9">
        <f t="shared" si="2"/>
        <v>0.021125636319770113</v>
      </c>
      <c r="H42" s="8">
        <v>658</v>
      </c>
      <c r="I42" s="9">
        <f t="shared" si="3"/>
        <v>0.04173426814711266</v>
      </c>
      <c r="J42" s="8">
        <f t="shared" si="4"/>
        <v>306</v>
      </c>
      <c r="K42" s="9">
        <f t="shared" si="5"/>
        <v>86.93181818181817</v>
      </c>
    </row>
    <row r="43" spans="1:11" ht="15" customHeight="1">
      <c r="A43" s="7" t="s">
        <v>37</v>
      </c>
      <c r="B43" s="8">
        <v>288</v>
      </c>
      <c r="C43" s="9">
        <f t="shared" si="0"/>
        <v>0.01996857722500565</v>
      </c>
      <c r="D43" s="8">
        <v>281</v>
      </c>
      <c r="E43" s="9">
        <f t="shared" si="1"/>
        <v>0.018465376105540467</v>
      </c>
      <c r="F43" s="8">
        <v>365</v>
      </c>
      <c r="G43" s="9">
        <f t="shared" si="2"/>
        <v>0.021905844479307077</v>
      </c>
      <c r="H43" s="8">
        <v>541</v>
      </c>
      <c r="I43" s="9">
        <f t="shared" si="3"/>
        <v>0.03431343323341634</v>
      </c>
      <c r="J43" s="8">
        <f t="shared" si="4"/>
        <v>176</v>
      </c>
      <c r="K43" s="9">
        <f t="shared" si="5"/>
        <v>48.21917808219178</v>
      </c>
    </row>
    <row r="44" spans="1:11" ht="15" customHeight="1">
      <c r="A44" s="7" t="s">
        <v>38</v>
      </c>
      <c r="B44" s="8">
        <v>424</v>
      </c>
      <c r="C44" s="9">
        <f t="shared" si="0"/>
        <v>0.029398183136813874</v>
      </c>
      <c r="D44" s="8">
        <v>490</v>
      </c>
      <c r="E44" s="9">
        <f t="shared" si="1"/>
        <v>0.0321994102908001</v>
      </c>
      <c r="F44" s="8">
        <v>874</v>
      </c>
      <c r="G44" s="9">
        <f t="shared" si="2"/>
        <v>0.052453994725792846</v>
      </c>
      <c r="H44" s="8">
        <v>347</v>
      </c>
      <c r="I44" s="9">
        <f t="shared" si="3"/>
        <v>0.022008800983355763</v>
      </c>
      <c r="J44" s="8">
        <f t="shared" si="4"/>
        <v>-527</v>
      </c>
      <c r="K44" s="9">
        <f t="shared" si="5"/>
        <v>-60.297482837528605</v>
      </c>
    </row>
    <row r="45" spans="1:11" ht="15" customHeight="1">
      <c r="A45" s="7" t="s">
        <v>39</v>
      </c>
      <c r="B45" s="8">
        <v>111</v>
      </c>
      <c r="C45" s="9">
        <f t="shared" si="0"/>
        <v>0.007696222472137595</v>
      </c>
      <c r="D45" s="8">
        <v>87</v>
      </c>
      <c r="E45" s="9">
        <f t="shared" si="1"/>
        <v>0.005717038153672672</v>
      </c>
      <c r="F45" s="8">
        <v>77</v>
      </c>
      <c r="G45" s="9">
        <f t="shared" si="2"/>
        <v>0.0046212329449497125</v>
      </c>
      <c r="H45" s="8">
        <v>87</v>
      </c>
      <c r="I45" s="9">
        <f t="shared" si="3"/>
        <v>0.005518056730697267</v>
      </c>
      <c r="J45" s="8">
        <f t="shared" si="4"/>
        <v>10</v>
      </c>
      <c r="K45" s="9">
        <f t="shared" si="5"/>
        <v>12.987012987012985</v>
      </c>
    </row>
    <row r="46" spans="1:11" ht="15.75" customHeight="1">
      <c r="A46" s="5" t="s">
        <v>49</v>
      </c>
      <c r="B46" s="8">
        <v>25234</v>
      </c>
      <c r="C46" s="9">
        <f t="shared" si="0"/>
        <v>1.7496079086659466</v>
      </c>
      <c r="D46" s="8">
        <v>27068</v>
      </c>
      <c r="E46" s="9">
        <f t="shared" si="1"/>
        <v>1.778721709696688</v>
      </c>
      <c r="F46" s="8">
        <v>27703</v>
      </c>
      <c r="G46" s="9">
        <f t="shared" si="2"/>
        <v>1.6626235879732714</v>
      </c>
      <c r="H46" s="8">
        <v>32484</v>
      </c>
      <c r="I46" s="9">
        <f t="shared" si="3"/>
        <v>2.060328216551379</v>
      </c>
      <c r="J46" s="8">
        <f t="shared" si="4"/>
        <v>4781</v>
      </c>
      <c r="K46" s="9">
        <f t="shared" si="5"/>
        <v>17.258058694004262</v>
      </c>
    </row>
    <row r="47" spans="1:11" ht="15.75" customHeight="1">
      <c r="A47" s="5" t="s">
        <v>50</v>
      </c>
      <c r="B47" s="8">
        <f>SUM(B7:B46)</f>
        <v>1442266</v>
      </c>
      <c r="C47" s="9">
        <f t="shared" si="0"/>
        <v>100</v>
      </c>
      <c r="D47" s="8">
        <f>SUM(D7:D46)</f>
        <v>1521767</v>
      </c>
      <c r="E47" s="9">
        <f t="shared" si="1"/>
        <v>100</v>
      </c>
      <c r="F47" s="8">
        <f>SUM(F7:F46)</f>
        <v>1666222</v>
      </c>
      <c r="G47" s="9">
        <f t="shared" si="2"/>
        <v>100</v>
      </c>
      <c r="H47" s="8">
        <f>SUM(H7:H46)</f>
        <v>1576642</v>
      </c>
      <c r="I47" s="9">
        <f t="shared" si="3"/>
        <v>100</v>
      </c>
      <c r="J47" s="8">
        <f t="shared" si="4"/>
        <v>-89580</v>
      </c>
      <c r="K47" s="9">
        <f t="shared" si="5"/>
        <v>-5.376234379332406</v>
      </c>
    </row>
    <row r="48" spans="1:11" ht="15.75" customHeight="1">
      <c r="A48" s="6" t="s">
        <v>51</v>
      </c>
      <c r="B48" s="8">
        <v>44058</v>
      </c>
      <c r="C48" s="10">
        <f>B48/B49*100</f>
        <v>2.9642258350130923</v>
      </c>
      <c r="D48" s="8">
        <v>39858</v>
      </c>
      <c r="E48" s="10">
        <f>D48/D49*100</f>
        <v>2.552341311134235</v>
      </c>
      <c r="F48" s="8">
        <v>39583</v>
      </c>
      <c r="G48" s="10">
        <f>F48/F49*100</f>
        <v>2.3204879807480925</v>
      </c>
      <c r="H48" s="8">
        <v>44849</v>
      </c>
      <c r="I48" s="10">
        <f>H48/H49*100</f>
        <v>2.7659111274746513</v>
      </c>
      <c r="J48" s="8">
        <f t="shared" si="4"/>
        <v>5266</v>
      </c>
      <c r="K48" s="9">
        <f t="shared" si="5"/>
        <v>13.303690978450344</v>
      </c>
    </row>
    <row r="49" spans="1:11" ht="15.75" customHeight="1">
      <c r="A49" s="5" t="s">
        <v>52</v>
      </c>
      <c r="B49" s="8">
        <f>SUM(B47:B48)</f>
        <v>1486324</v>
      </c>
      <c r="C49" s="11"/>
      <c r="D49" s="8">
        <f>SUM(D47:D48)</f>
        <v>1561625</v>
      </c>
      <c r="E49" s="11"/>
      <c r="F49" s="8">
        <f>SUM(F47:F48)</f>
        <v>1705805</v>
      </c>
      <c r="G49" s="11"/>
      <c r="H49" s="8">
        <f>SUM(H47:H48)</f>
        <v>1621491</v>
      </c>
      <c r="I49" s="11"/>
      <c r="J49" s="8">
        <f t="shared" si="4"/>
        <v>-84314</v>
      </c>
      <c r="K49" s="9">
        <f t="shared" si="5"/>
        <v>-4.942768956592342</v>
      </c>
    </row>
  </sheetData>
  <sheetProtection/>
  <mergeCells count="13">
    <mergeCell ref="F5:G5"/>
    <mergeCell ref="H5:I5"/>
    <mergeCell ref="A5:A6"/>
    <mergeCell ref="C48:C49"/>
    <mergeCell ref="E48:E49"/>
    <mergeCell ref="G48:G49"/>
    <mergeCell ref="I48:I49"/>
    <mergeCell ref="J5:K5"/>
    <mergeCell ref="A2:K2"/>
    <mergeCell ref="A3:K3"/>
    <mergeCell ref="B4:C4"/>
    <mergeCell ref="B5:C5"/>
    <mergeCell ref="D5:E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2" r:id="rId1"/>
  <ignoredErrors>
    <ignoredError sqref="C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Anıl</cp:lastModifiedBy>
  <dcterms:modified xsi:type="dcterms:W3CDTF">2014-10-02T05:10:52Z</dcterms:modified>
  <cp:category/>
  <cp:version/>
  <cp:contentType/>
  <cp:contentStatus/>
</cp:coreProperties>
</file>