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1-2014 Yılları Mayıs Ayı" sheetId="1" r:id="rId1"/>
  </sheets>
  <definedNames>
    <definedName name="Aylık_Karşılaştırma">'2011-2014 Yılları Mayıs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<sst xmlns="http://schemas.openxmlformats.org/spreadsheetml/2006/main" count="61" uniqueCount="55">
  <si>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</si>
  <si>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</si>
  <si>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</si>
  <si>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HOLLANDA</t>
  </si>
  <si>
    <t>İNGİLTERE</t>
  </si>
  <si>
    <t>UKRAYNA</t>
  </si>
  <si>
    <t>İSVEÇ</t>
  </si>
  <si>
    <t>KAZAKİSTAN</t>
  </si>
  <si>
    <t>NORVEÇ</t>
  </si>
  <si>
    <t>POLONYA</t>
  </si>
  <si>
    <t>BELÇİKA</t>
  </si>
  <si>
    <t>DANİMARKA</t>
  </si>
  <si>
    <t>BELARUS (BEYAZ RUSYA)</t>
  </si>
  <si>
    <t>FRANSA</t>
  </si>
  <si>
    <t>AVUSTURYA</t>
  </si>
  <si>
    <t>FİNLANDİYA</t>
  </si>
  <si>
    <t>İSVİÇRE</t>
  </si>
  <si>
    <t>LİTVANYA</t>
  </si>
  <si>
    <t>ÇEK CUMHURİYETİ</t>
  </si>
  <si>
    <t>İSRAİL</t>
  </si>
  <si>
    <t>MOLDOVA</t>
  </si>
  <si>
    <t>LETONYA</t>
  </si>
  <si>
    <t>ROMANYA</t>
  </si>
  <si>
    <t>ESTONYA</t>
  </si>
  <si>
    <t>İRAN</t>
  </si>
  <si>
    <t>SLOVAKYA</t>
  </si>
  <si>
    <t>SIRBİSTAN</t>
  </si>
  <si>
    <t>İTALYA</t>
  </si>
  <si>
    <t>MACARİSTAN</t>
  </si>
  <si>
    <t>AMERİKA BİRLEŞİK DEVLETLERİ</t>
  </si>
  <si>
    <t>AZERBAYCAN</t>
  </si>
  <si>
    <t>BOSNA - HERSEK</t>
  </si>
  <si>
    <t>SLOVENYA</t>
  </si>
  <si>
    <t>İSPANYA</t>
  </si>
  <si>
    <t>YUNANİSTAN</t>
  </si>
  <si>
    <t>ERMENİSTAN</t>
  </si>
  <si>
    <t>PORTEKİZ</t>
  </si>
  <si>
    <t>SURİYE</t>
  </si>
  <si>
    <t>LÜBNAN</t>
  </si>
  <si>
    <t>CEZAYİR</t>
  </si>
  <si>
    <t>ZİYARETÇİ SAYISI</t>
  </si>
  <si>
    <t>MİLLİYET     PAYI (%)</t>
  </si>
  <si>
    <t>2011 YILI MAYIS AYI</t>
  </si>
  <si>
    <t>2014 / 2013 YILI KARŞILAŞTIRMASI</t>
  </si>
  <si>
    <t>SAYISAL    DEĞİŞİM</t>
  </si>
  <si>
    <t>ORANSAL  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</si>
  <si>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</si>
  <si>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</si>
  <si>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</si>
  <si>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</si>
  <si>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</si>
  <si>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>2011 - 2014 YILLARINDA İLİMİZE GELEN ZİYARETÇİLERİN SAYISI VE MİLLİYETLERİNE GÖRE DAĞILIMI (MAYIS AYI)</t>
  </si>
  <si>
    <t>2012 YILI MAYIS AYI</t>
  </si>
  <si>
    <t>2013 YILI MAYIS AYI</t>
  </si>
  <si>
    <t>2014 YILI MAYIS AYI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</si>
</sst>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2" customWidth="1"/>
    <col min="2" max="2" width="15.7109375" style="2" customWidth="1"/>
    <col min="3" max="3" width="14.7109375" style="2" customWidth="1"/>
    <col min="4" max="4" width="15.7109375" style="2" customWidth="1"/>
    <col min="5" max="5" width="14.7109375" style="2" customWidth="1"/>
    <col min="6" max="6" width="15.7109375" style="2" customWidth="1"/>
    <col min="7" max="7" width="14.7109375" style="2" customWidth="1"/>
    <col min="8" max="8" width="15.7109375" style="2" customWidth="1"/>
    <col min="9" max="9" width="14.7109375" style="2" customWidth="1"/>
    <col min="10" max="11" width="16.7109375" style="2" customWidth="1"/>
    <col min="12" max="12" width="14.7109375" style="2" customWidth="1"/>
    <col min="13" max="16384" width="9.140625" style="2" customWidth="1"/>
  </cols>
  <sheetData>
    <row r="1" ht="4.5" customHeight="1"/>
    <row r="2" spans="1:11" ht="25.5" customHeight="1">
      <c r="A2" s="15" t="s">
        <v>50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6" t="s">
        <v>51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4.5" customHeight="1"/>
    <row r="5" spans="1:11" ht="34.5" customHeight="1">
      <c r="A5" s="11" t="s">
        <v>0</v>
      </c>
      <c r="B5" s="10" t="s">
        <v>42</v>
      </c>
      <c r="C5" s="10"/>
      <c r="D5" s="10" t="s">
        <v>52</v>
      </c>
      <c r="E5" s="10"/>
      <c r="F5" s="10" t="s">
        <v>53</v>
      </c>
      <c r="G5" s="10"/>
      <c r="H5" s="10" t="s">
        <v>54</v>
      </c>
      <c r="I5" s="10"/>
      <c r="J5" s="13" t="s">
        <v>43</v>
      </c>
      <c r="K5" s="14"/>
    </row>
    <row r="6" spans="1:11" ht="34.5" customHeight="1">
      <c r="A6" s="12"/>
      <c r="B6" s="1" t="s">
        <v>40</v>
      </c>
      <c r="C6" s="1" t="s">
        <v>41</v>
      </c>
      <c r="D6" s="1" t="s">
        <v>40</v>
      </c>
      <c r="E6" s="1" t="s">
        <v>41</v>
      </c>
      <c r="F6" s="1" t="s">
        <v>40</v>
      </c>
      <c r="G6" s="1" t="s">
        <v>41</v>
      </c>
      <c r="H6" s="1" t="s">
        <v>40</v>
      </c>
      <c r="I6" s="1" t="s">
        <v>41</v>
      </c>
      <c r="J6" s="4" t="s">
        <v>44</v>
      </c>
      <c r="K6" s="4" t="s">
        <v>45</v>
      </c>
    </row>
    <row r="7" spans="1:11" ht="15" customHeight="1">
      <c r="A7" s="9" t="s">
        <v>1</v>
      </c>
      <c r="B7" s="7">
        <v>447231</v>
      </c>
      <c r="C7" s="8">
        <f>B7/B$47*100</f>
        <v>34.48536170107767</v>
      </c>
      <c r="D7" s="7">
        <v>414291</v>
      </c>
      <c r="E7" s="8">
        <f>D7/D$47*100</f>
        <v>33.96858063511065</v>
      </c>
      <c r="F7" s="7">
        <v>509348</v>
      </c>
      <c r="G7" s="8">
        <f>F7/F$47*100</f>
        <v>36.016968029025826</v>
      </c>
      <c r="H7" s="7">
        <v>592164</v>
      </c>
      <c r="I7" s="8">
        <f>H7/H$47*100</f>
        <v>40.316450956229275</v>
      </c>
      <c r="J7" s="7">
        <f>H7-F7</f>
        <v>82816</v>
      </c>
      <c r="K7" s="8">
        <f>J7/F7*100</f>
        <v>16.259217666506988</v>
      </c>
    </row>
    <row r="8" spans="1:11" ht="15" customHeight="1">
      <c r="A8" s="9" t="s">
        <v>2</v>
      </c>
      <c r="B8" s="7">
        <v>279991</v>
      </c>
      <c r="C8" s="8">
        <f aca="true" t="shared" si="0" ref="C8:C47">B8/B$47*100</f>
        <v>21.58971741235835</v>
      </c>
      <c r="D8" s="7">
        <v>312571</v>
      </c>
      <c r="E8" s="8">
        <f aca="true" t="shared" si="1" ref="E8:E47">D8/D$47*100</f>
        <v>25.62834630174725</v>
      </c>
      <c r="F8" s="7">
        <v>337795</v>
      </c>
      <c r="G8" s="8">
        <f aca="true" t="shared" si="2" ref="G8:G47">F8/F$47*100</f>
        <v>23.886128374637337</v>
      </c>
      <c r="H8" s="7">
        <v>303500</v>
      </c>
      <c r="I8" s="8">
        <f aca="true" t="shared" si="3" ref="I8:I47">H8/H$47*100</f>
        <v>20.663267042940106</v>
      </c>
      <c r="J8" s="7">
        <f aca="true" t="shared" si="4" ref="J8:J49">H8-F8</f>
        <v>-34295</v>
      </c>
      <c r="K8" s="8">
        <f aca="true" t="shared" si="5" ref="K8:K49">J8/F8*100</f>
        <v>-10.152607350612056</v>
      </c>
    </row>
    <row r="9" spans="1:11" ht="15" customHeight="1">
      <c r="A9" s="9" t="s">
        <v>3</v>
      </c>
      <c r="B9" s="7">
        <v>80001</v>
      </c>
      <c r="C9" s="8">
        <f t="shared" si="0"/>
        <v>6.168766077145625</v>
      </c>
      <c r="D9" s="7">
        <v>64363</v>
      </c>
      <c r="E9" s="8">
        <f t="shared" si="1"/>
        <v>5.277256217049433</v>
      </c>
      <c r="F9" s="7">
        <v>81737</v>
      </c>
      <c r="G9" s="8">
        <f t="shared" si="2"/>
        <v>5.779779081862467</v>
      </c>
      <c r="H9" s="7">
        <v>79632</v>
      </c>
      <c r="I9" s="8">
        <f t="shared" si="3"/>
        <v>5.421605539253399</v>
      </c>
      <c r="J9" s="7">
        <f t="shared" si="4"/>
        <v>-2105</v>
      </c>
      <c r="K9" s="8">
        <f t="shared" si="5"/>
        <v>-2.5753330804898638</v>
      </c>
    </row>
    <row r="10" spans="1:11" ht="15" customHeight="1">
      <c r="A10" s="9" t="s">
        <v>4</v>
      </c>
      <c r="B10" s="7">
        <v>63224</v>
      </c>
      <c r="C10" s="8">
        <f t="shared" si="0"/>
        <v>4.875114891832038</v>
      </c>
      <c r="D10" s="7">
        <v>49837</v>
      </c>
      <c r="E10" s="8">
        <f t="shared" si="1"/>
        <v>4.086239269286587</v>
      </c>
      <c r="F10" s="7">
        <v>55386</v>
      </c>
      <c r="G10" s="8">
        <f t="shared" si="2"/>
        <v>3.916449640041041</v>
      </c>
      <c r="H10" s="7">
        <v>57749</v>
      </c>
      <c r="I10" s="8">
        <f t="shared" si="3"/>
        <v>3.9317397313434865</v>
      </c>
      <c r="J10" s="7">
        <f t="shared" si="4"/>
        <v>2363</v>
      </c>
      <c r="K10" s="8">
        <f t="shared" si="5"/>
        <v>4.2664211172498465</v>
      </c>
    </row>
    <row r="11" spans="1:11" ht="15" customHeight="1">
      <c r="A11" s="9" t="s">
        <v>5</v>
      </c>
      <c r="B11" s="7">
        <v>63543</v>
      </c>
      <c r="C11" s="8">
        <f t="shared" si="0"/>
        <v>4.899712539094066</v>
      </c>
      <c r="D11" s="7">
        <v>52171</v>
      </c>
      <c r="E11" s="8">
        <f t="shared" si="1"/>
        <v>4.277608782991563</v>
      </c>
      <c r="F11" s="7">
        <v>62986</v>
      </c>
      <c r="G11" s="8">
        <f t="shared" si="2"/>
        <v>4.453860127606706</v>
      </c>
      <c r="H11" s="7">
        <v>51980</v>
      </c>
      <c r="I11" s="8">
        <f t="shared" si="3"/>
        <v>3.5389674493971226</v>
      </c>
      <c r="J11" s="7">
        <f t="shared" si="4"/>
        <v>-11006</v>
      </c>
      <c r="K11" s="8">
        <f t="shared" si="5"/>
        <v>-17.47372431969009</v>
      </c>
    </row>
    <row r="12" spans="1:11" ht="15" customHeight="1">
      <c r="A12" s="9" t="s">
        <v>6</v>
      </c>
      <c r="B12" s="7">
        <v>52743</v>
      </c>
      <c r="C12" s="8">
        <f t="shared" si="0"/>
        <v>4.066939528342042</v>
      </c>
      <c r="D12" s="7">
        <v>48417</v>
      </c>
      <c r="E12" s="8">
        <f t="shared" si="1"/>
        <v>3.969810516304125</v>
      </c>
      <c r="F12" s="7">
        <v>52453</v>
      </c>
      <c r="G12" s="8">
        <f t="shared" si="2"/>
        <v>3.70905161898445</v>
      </c>
      <c r="H12" s="7">
        <v>50546</v>
      </c>
      <c r="I12" s="8">
        <f t="shared" si="3"/>
        <v>3.4413360657411887</v>
      </c>
      <c r="J12" s="7">
        <f t="shared" si="4"/>
        <v>-1907</v>
      </c>
      <c r="K12" s="8">
        <f t="shared" si="5"/>
        <v>-3.6356357119707168</v>
      </c>
    </row>
    <row r="13" spans="1:11" ht="15" customHeight="1">
      <c r="A13" s="9" t="s">
        <v>7</v>
      </c>
      <c r="B13" s="7">
        <v>18197</v>
      </c>
      <c r="C13" s="8">
        <f t="shared" si="0"/>
        <v>1.4031454145050553</v>
      </c>
      <c r="D13" s="7">
        <v>23785</v>
      </c>
      <c r="E13" s="8">
        <f t="shared" si="1"/>
        <v>1.9501816124562366</v>
      </c>
      <c r="F13" s="7">
        <v>31748</v>
      </c>
      <c r="G13" s="8">
        <f t="shared" si="2"/>
        <v>2.244961599899306</v>
      </c>
      <c r="H13" s="7">
        <v>30022</v>
      </c>
      <c r="I13" s="8">
        <f t="shared" si="3"/>
        <v>2.043995397572151</v>
      </c>
      <c r="J13" s="7">
        <f t="shared" si="4"/>
        <v>-1726</v>
      </c>
      <c r="K13" s="8">
        <f t="shared" si="5"/>
        <v>-5.4365629330981475</v>
      </c>
    </row>
    <row r="14" spans="1:11" ht="15" customHeight="1">
      <c r="A14" s="9" t="s">
        <v>8</v>
      </c>
      <c r="B14" s="7">
        <v>28580</v>
      </c>
      <c r="C14" s="8">
        <f t="shared" si="0"/>
        <v>2.203764134008599</v>
      </c>
      <c r="D14" s="7">
        <v>30511</v>
      </c>
      <c r="E14" s="8">
        <f t="shared" si="1"/>
        <v>2.5016603396111936</v>
      </c>
      <c r="F14" s="7">
        <v>32213</v>
      </c>
      <c r="G14" s="8">
        <f t="shared" si="2"/>
        <v>2.2778426363095736</v>
      </c>
      <c r="H14" s="7">
        <v>28221</v>
      </c>
      <c r="I14" s="8">
        <f t="shared" si="3"/>
        <v>1.9213774603585265</v>
      </c>
      <c r="J14" s="7">
        <f t="shared" si="4"/>
        <v>-3992</v>
      </c>
      <c r="K14" s="8">
        <f t="shared" si="5"/>
        <v>-12.392512339738616</v>
      </c>
    </row>
    <row r="15" spans="1:11" ht="15" customHeight="1">
      <c r="A15" s="9" t="s">
        <v>9</v>
      </c>
      <c r="B15" s="7">
        <v>29815</v>
      </c>
      <c r="C15" s="8">
        <f t="shared" si="0"/>
        <v>2.2989932699603353</v>
      </c>
      <c r="D15" s="7">
        <v>25132</v>
      </c>
      <c r="E15" s="8">
        <f t="shared" si="1"/>
        <v>2.0606249436304456</v>
      </c>
      <c r="F15" s="7">
        <v>24359</v>
      </c>
      <c r="G15" s="8">
        <f t="shared" si="2"/>
        <v>1.7224713245542145</v>
      </c>
      <c r="H15" s="7">
        <v>26106</v>
      </c>
      <c r="I15" s="8">
        <f t="shared" si="3"/>
        <v>1.777381381953853</v>
      </c>
      <c r="J15" s="7">
        <f t="shared" si="4"/>
        <v>1747</v>
      </c>
      <c r="K15" s="8">
        <f t="shared" si="5"/>
        <v>7.171887187487171</v>
      </c>
    </row>
    <row r="16" spans="1:11" ht="15" customHeight="1">
      <c r="A16" s="9" t="s">
        <v>10</v>
      </c>
      <c r="B16" s="7">
        <v>21977</v>
      </c>
      <c r="C16" s="8">
        <f t="shared" si="0"/>
        <v>1.6946159682682638</v>
      </c>
      <c r="D16" s="7">
        <v>21816</v>
      </c>
      <c r="E16" s="8">
        <f t="shared" si="1"/>
        <v>1.7887392077925273</v>
      </c>
      <c r="F16" s="7">
        <v>25450</v>
      </c>
      <c r="G16" s="8">
        <f t="shared" si="2"/>
        <v>1.799618014282391</v>
      </c>
      <c r="H16" s="7">
        <v>24887</v>
      </c>
      <c r="I16" s="8">
        <f t="shared" si="3"/>
        <v>1.6943878975210886</v>
      </c>
      <c r="J16" s="7">
        <f t="shared" si="4"/>
        <v>-563</v>
      </c>
      <c r="K16" s="8">
        <f t="shared" si="5"/>
        <v>-2.212180746561886</v>
      </c>
    </row>
    <row r="17" spans="1:11" ht="15" customHeight="1">
      <c r="A17" s="9" t="s">
        <v>11</v>
      </c>
      <c r="B17" s="7">
        <v>23080</v>
      </c>
      <c r="C17" s="8">
        <f t="shared" si="0"/>
        <v>1.7796667674219195</v>
      </c>
      <c r="D17" s="7">
        <v>20186</v>
      </c>
      <c r="E17" s="8">
        <f t="shared" si="1"/>
        <v>1.6550921181013916</v>
      </c>
      <c r="F17" s="7">
        <v>21338</v>
      </c>
      <c r="G17" s="8">
        <f t="shared" si="2"/>
        <v>1.5088506557468626</v>
      </c>
      <c r="H17" s="7">
        <v>23159</v>
      </c>
      <c r="I17" s="8">
        <f t="shared" si="3"/>
        <v>1.5767400377181218</v>
      </c>
      <c r="J17" s="7">
        <f t="shared" si="4"/>
        <v>1821</v>
      </c>
      <c r="K17" s="8">
        <f t="shared" si="5"/>
        <v>8.53407067204049</v>
      </c>
    </row>
    <row r="18" spans="1:11" ht="15" customHeight="1">
      <c r="A18" s="9" t="s">
        <v>12</v>
      </c>
      <c r="B18" s="7">
        <v>16360</v>
      </c>
      <c r="C18" s="8">
        <f t="shared" si="0"/>
        <v>1.2614968940651043</v>
      </c>
      <c r="D18" s="7">
        <v>13868</v>
      </c>
      <c r="E18" s="8">
        <f t="shared" si="1"/>
        <v>1.137066159409001</v>
      </c>
      <c r="F18" s="7">
        <v>20719</v>
      </c>
      <c r="G18" s="8">
        <f t="shared" si="2"/>
        <v>1.4650799857727645</v>
      </c>
      <c r="H18" s="7">
        <v>22858</v>
      </c>
      <c r="I18" s="8">
        <f t="shared" si="3"/>
        <v>1.5562469788056836</v>
      </c>
      <c r="J18" s="7">
        <f t="shared" si="4"/>
        <v>2139</v>
      </c>
      <c r="K18" s="8">
        <f t="shared" si="5"/>
        <v>10.32385732902167</v>
      </c>
    </row>
    <row r="19" spans="1:11" ht="15" customHeight="1">
      <c r="A19" s="9" t="s">
        <v>13</v>
      </c>
      <c r="B19" s="7">
        <v>41703</v>
      </c>
      <c r="C19" s="8">
        <f t="shared" si="0"/>
        <v>3.215660450684416</v>
      </c>
      <c r="D19" s="7">
        <v>21654</v>
      </c>
      <c r="E19" s="8">
        <f t="shared" si="1"/>
        <v>1.7754564909029789</v>
      </c>
      <c r="F19" s="7">
        <v>24745</v>
      </c>
      <c r="G19" s="8">
        <f t="shared" si="2"/>
        <v>1.7497661203700494</v>
      </c>
      <c r="H19" s="7">
        <v>21059</v>
      </c>
      <c r="I19" s="8">
        <f t="shared" si="3"/>
        <v>1.4337652080964605</v>
      </c>
      <c r="J19" s="7">
        <f t="shared" si="4"/>
        <v>-3686</v>
      </c>
      <c r="K19" s="8">
        <f t="shared" si="5"/>
        <v>-14.895938573449182</v>
      </c>
    </row>
    <row r="20" spans="1:11" ht="15" customHeight="1">
      <c r="A20" s="9" t="s">
        <v>14</v>
      </c>
      <c r="B20" s="7">
        <v>19243</v>
      </c>
      <c r="C20" s="8">
        <f t="shared" si="0"/>
        <v>1.483801022768631</v>
      </c>
      <c r="D20" s="7">
        <v>16700</v>
      </c>
      <c r="E20" s="8">
        <f t="shared" si="1"/>
        <v>1.369267728737404</v>
      </c>
      <c r="F20" s="7">
        <v>18011</v>
      </c>
      <c r="G20" s="8">
        <f t="shared" si="2"/>
        <v>1.2735921436243671</v>
      </c>
      <c r="H20" s="7">
        <v>20501</v>
      </c>
      <c r="I20" s="8">
        <f t="shared" si="3"/>
        <v>1.3957747533684188</v>
      </c>
      <c r="J20" s="7">
        <f t="shared" si="4"/>
        <v>2490</v>
      </c>
      <c r="K20" s="8">
        <f t="shared" si="5"/>
        <v>13.82488479262673</v>
      </c>
    </row>
    <row r="21" spans="1:11" ht="15" customHeight="1">
      <c r="A21" s="9" t="s">
        <v>15</v>
      </c>
      <c r="B21" s="7">
        <v>15354</v>
      </c>
      <c r="C21" s="8">
        <f t="shared" si="0"/>
        <v>1.1839256302857954</v>
      </c>
      <c r="D21" s="7">
        <v>17241</v>
      </c>
      <c r="E21" s="8">
        <f t="shared" si="1"/>
        <v>1.4136254437821305</v>
      </c>
      <c r="F21" s="7">
        <v>17891</v>
      </c>
      <c r="G21" s="8">
        <f t="shared" si="2"/>
        <v>1.2651067148733302</v>
      </c>
      <c r="H21" s="7">
        <v>19761</v>
      </c>
      <c r="I21" s="8">
        <f t="shared" si="3"/>
        <v>1.3453931467398335</v>
      </c>
      <c r="J21" s="7">
        <f t="shared" si="4"/>
        <v>1870</v>
      </c>
      <c r="K21" s="8">
        <f t="shared" si="5"/>
        <v>10.452182661673467</v>
      </c>
    </row>
    <row r="22" spans="1:11" ht="15" customHeight="1">
      <c r="A22" s="9" t="s">
        <v>16</v>
      </c>
      <c r="B22" s="7">
        <v>12807</v>
      </c>
      <c r="C22" s="8">
        <f t="shared" si="0"/>
        <v>0.9875299952501094</v>
      </c>
      <c r="D22" s="7">
        <v>12489</v>
      </c>
      <c r="E22" s="8">
        <f t="shared" si="1"/>
        <v>1.0239990816887088</v>
      </c>
      <c r="F22" s="7">
        <v>13360</v>
      </c>
      <c r="G22" s="8">
        <f t="shared" si="2"/>
        <v>0.9447110676154318</v>
      </c>
      <c r="H22" s="7">
        <v>15907</v>
      </c>
      <c r="I22" s="8">
        <f t="shared" si="3"/>
        <v>1.0830002927579845</v>
      </c>
      <c r="J22" s="7">
        <f t="shared" si="4"/>
        <v>2547</v>
      </c>
      <c r="K22" s="8">
        <f t="shared" si="5"/>
        <v>19.06437125748503</v>
      </c>
    </row>
    <row r="23" spans="1:11" ht="15" customHeight="1">
      <c r="A23" s="9" t="s">
        <v>17</v>
      </c>
      <c r="B23" s="7">
        <v>10336</v>
      </c>
      <c r="C23" s="8">
        <f t="shared" si="0"/>
        <v>0.7969946147345305</v>
      </c>
      <c r="D23" s="7">
        <v>8866</v>
      </c>
      <c r="E23" s="8">
        <f t="shared" si="1"/>
        <v>0.7269417774243009</v>
      </c>
      <c r="F23" s="7">
        <v>10398</v>
      </c>
      <c r="G23" s="8">
        <f t="shared" si="2"/>
        <v>0.7352624012773399</v>
      </c>
      <c r="H23" s="7">
        <v>14871</v>
      </c>
      <c r="I23" s="8">
        <f t="shared" si="3"/>
        <v>1.0124660434779649</v>
      </c>
      <c r="J23" s="7">
        <f t="shared" si="4"/>
        <v>4473</v>
      </c>
      <c r="K23" s="8">
        <f t="shared" si="5"/>
        <v>43.01788805539527</v>
      </c>
    </row>
    <row r="24" spans="1:11" ht="15" customHeight="1">
      <c r="A24" s="9" t="s">
        <v>18</v>
      </c>
      <c r="B24" s="7">
        <v>10472</v>
      </c>
      <c r="C24" s="8">
        <f t="shared" si="0"/>
        <v>0.8074813859810374</v>
      </c>
      <c r="D24" s="7">
        <v>10110</v>
      </c>
      <c r="E24" s="8">
        <f t="shared" si="1"/>
        <v>0.8289399244033026</v>
      </c>
      <c r="F24" s="7">
        <v>8564</v>
      </c>
      <c r="G24" s="8">
        <f t="shared" si="2"/>
        <v>0.6055767651989938</v>
      </c>
      <c r="H24" s="7">
        <v>10337</v>
      </c>
      <c r="I24" s="8">
        <f t="shared" si="3"/>
        <v>0.7037765779995778</v>
      </c>
      <c r="J24" s="7">
        <f t="shared" si="4"/>
        <v>1773</v>
      </c>
      <c r="K24" s="8">
        <f t="shared" si="5"/>
        <v>20.70294255021018</v>
      </c>
    </row>
    <row r="25" spans="1:11" ht="15" customHeight="1">
      <c r="A25" s="9" t="s">
        <v>19</v>
      </c>
      <c r="B25" s="7">
        <v>2141</v>
      </c>
      <c r="C25" s="8">
        <f t="shared" si="0"/>
        <v>0.16508953852037825</v>
      </c>
      <c r="D25" s="7">
        <v>2116</v>
      </c>
      <c r="E25" s="8">
        <f t="shared" si="1"/>
        <v>0.17349524035978123</v>
      </c>
      <c r="F25" s="7">
        <v>5973</v>
      </c>
      <c r="G25" s="8">
        <f t="shared" si="2"/>
        <v>0.4223622160828574</v>
      </c>
      <c r="H25" s="7">
        <v>8004</v>
      </c>
      <c r="I25" s="8">
        <f t="shared" si="3"/>
        <v>0.5449383506151322</v>
      </c>
      <c r="J25" s="7">
        <f t="shared" si="4"/>
        <v>2031</v>
      </c>
      <c r="K25" s="8">
        <f t="shared" si="5"/>
        <v>34.00301356102461</v>
      </c>
    </row>
    <row r="26" spans="1:11" ht="15" customHeight="1">
      <c r="A26" s="9" t="s">
        <v>20</v>
      </c>
      <c r="B26" s="7">
        <v>6540</v>
      </c>
      <c r="C26" s="8">
        <f t="shared" si="0"/>
        <v>0.5042903231776151</v>
      </c>
      <c r="D26" s="7">
        <v>7150</v>
      </c>
      <c r="E26" s="8">
        <f t="shared" si="1"/>
        <v>0.5862433688905652</v>
      </c>
      <c r="F26" s="7">
        <v>7711</v>
      </c>
      <c r="G26" s="8">
        <f t="shared" si="2"/>
        <v>0.5452595091603739</v>
      </c>
      <c r="H26" s="7">
        <v>7550</v>
      </c>
      <c r="I26" s="8">
        <f t="shared" si="3"/>
        <v>0.514028554115973</v>
      </c>
      <c r="J26" s="7">
        <f t="shared" si="4"/>
        <v>-161</v>
      </c>
      <c r="K26" s="8">
        <f t="shared" si="5"/>
        <v>-2.087926338996239</v>
      </c>
    </row>
    <row r="27" spans="1:11" ht="15" customHeight="1">
      <c r="A27" s="9" t="s">
        <v>21</v>
      </c>
      <c r="B27" s="7">
        <v>5081</v>
      </c>
      <c r="C27" s="8">
        <f t="shared" si="0"/>
        <v>0.391788858113985</v>
      </c>
      <c r="D27" s="7">
        <v>4496</v>
      </c>
      <c r="E27" s="8">
        <f t="shared" si="1"/>
        <v>0.3686363897247526</v>
      </c>
      <c r="F27" s="7">
        <v>5405</v>
      </c>
      <c r="G27" s="8">
        <f t="shared" si="2"/>
        <v>0.3821978533279498</v>
      </c>
      <c r="H27" s="7">
        <v>6103</v>
      </c>
      <c r="I27" s="8">
        <f t="shared" si="3"/>
        <v>0.4155120881814282</v>
      </c>
      <c r="J27" s="7">
        <f t="shared" si="4"/>
        <v>698</v>
      </c>
      <c r="K27" s="8">
        <f t="shared" si="5"/>
        <v>12.913968547641073</v>
      </c>
    </row>
    <row r="28" spans="1:11" ht="15" customHeight="1">
      <c r="A28" s="9" t="s">
        <v>22</v>
      </c>
      <c r="B28" s="7">
        <v>5262</v>
      </c>
      <c r="C28" s="8">
        <f t="shared" si="0"/>
        <v>0.40574551690529215</v>
      </c>
      <c r="D28" s="7">
        <v>4688</v>
      </c>
      <c r="E28" s="8">
        <f t="shared" si="1"/>
        <v>0.3843788690012545</v>
      </c>
      <c r="F28" s="7">
        <v>5721</v>
      </c>
      <c r="G28" s="8">
        <f t="shared" si="2"/>
        <v>0.40454281570568007</v>
      </c>
      <c r="H28" s="7">
        <v>5844</v>
      </c>
      <c r="I28" s="8">
        <f t="shared" si="3"/>
        <v>0.39787852586142336</v>
      </c>
      <c r="J28" s="7">
        <f t="shared" si="4"/>
        <v>123</v>
      </c>
      <c r="K28" s="8">
        <f t="shared" si="5"/>
        <v>2.149973780807551</v>
      </c>
    </row>
    <row r="29" spans="1:11" ht="15" customHeight="1">
      <c r="A29" s="9" t="s">
        <v>23</v>
      </c>
      <c r="B29" s="7">
        <v>4917</v>
      </c>
      <c r="C29" s="8">
        <f t="shared" si="0"/>
        <v>0.37914304572849133</v>
      </c>
      <c r="D29" s="7">
        <v>4358</v>
      </c>
      <c r="E29" s="8">
        <f t="shared" si="1"/>
        <v>0.3573214827447668</v>
      </c>
      <c r="F29" s="7">
        <v>5209</v>
      </c>
      <c r="G29" s="8">
        <f t="shared" si="2"/>
        <v>0.36833831970125636</v>
      </c>
      <c r="H29" s="7">
        <v>5832</v>
      </c>
      <c r="I29" s="8">
        <f t="shared" si="3"/>
        <v>0.39706152683501383</v>
      </c>
      <c r="J29" s="7">
        <f t="shared" si="4"/>
        <v>623</v>
      </c>
      <c r="K29" s="8">
        <f t="shared" si="5"/>
        <v>11.960069111153771</v>
      </c>
    </row>
    <row r="30" spans="1:11" ht="15" customHeight="1">
      <c r="A30" s="9" t="s">
        <v>24</v>
      </c>
      <c r="B30" s="7">
        <v>2736</v>
      </c>
      <c r="C30" s="8">
        <f t="shared" si="0"/>
        <v>0.2109691627238463</v>
      </c>
      <c r="D30" s="7">
        <v>2704</v>
      </c>
      <c r="E30" s="8">
        <f t="shared" si="1"/>
        <v>0.22170658314406827</v>
      </c>
      <c r="F30" s="7">
        <v>825</v>
      </c>
      <c r="G30" s="8">
        <f t="shared" si="2"/>
        <v>0.05833732266337809</v>
      </c>
      <c r="H30" s="7">
        <v>3714</v>
      </c>
      <c r="I30" s="8">
        <f t="shared" si="3"/>
        <v>0.25286119867373824</v>
      </c>
      <c r="J30" s="7">
        <f t="shared" si="4"/>
        <v>2889</v>
      </c>
      <c r="K30" s="8">
        <f t="shared" si="5"/>
        <v>350.1818181818182</v>
      </c>
    </row>
    <row r="31" spans="1:11" ht="15" customHeight="1">
      <c r="A31" s="9" t="s">
        <v>25</v>
      </c>
      <c r="B31" s="7">
        <v>3151</v>
      </c>
      <c r="C31" s="8">
        <f t="shared" si="0"/>
        <v>0.2429692367481139</v>
      </c>
      <c r="D31" s="7">
        <v>2411</v>
      </c>
      <c r="E31" s="8">
        <f t="shared" si="1"/>
        <v>0.19768290383148987</v>
      </c>
      <c r="F31" s="7">
        <v>2398</v>
      </c>
      <c r="G31" s="8">
        <f t="shared" si="2"/>
        <v>0.169567151208219</v>
      </c>
      <c r="H31" s="7">
        <v>3174</v>
      </c>
      <c r="I31" s="8">
        <f t="shared" si="3"/>
        <v>0.21609624248531104</v>
      </c>
      <c r="J31" s="7">
        <f t="shared" si="4"/>
        <v>776</v>
      </c>
      <c r="K31" s="8">
        <f t="shared" si="5"/>
        <v>32.36030025020851</v>
      </c>
    </row>
    <row r="32" spans="1:11" ht="15" customHeight="1">
      <c r="A32" s="9" t="s">
        <v>26</v>
      </c>
      <c r="B32" s="7">
        <v>1656</v>
      </c>
      <c r="C32" s="8">
        <f t="shared" si="0"/>
        <v>0.12769186164864382</v>
      </c>
      <c r="D32" s="7">
        <v>2004</v>
      </c>
      <c r="E32" s="8">
        <f t="shared" si="1"/>
        <v>0.16431212744848847</v>
      </c>
      <c r="F32" s="7">
        <v>2268</v>
      </c>
      <c r="G32" s="8">
        <f t="shared" si="2"/>
        <v>0.16037460339459578</v>
      </c>
      <c r="H32" s="7">
        <v>2235</v>
      </c>
      <c r="I32" s="8">
        <f t="shared" si="3"/>
        <v>0.15216606866876817</v>
      </c>
      <c r="J32" s="7">
        <f t="shared" si="4"/>
        <v>-33</v>
      </c>
      <c r="K32" s="8">
        <f t="shared" si="5"/>
        <v>-1.455026455026455</v>
      </c>
    </row>
    <row r="33" spans="1:11" ht="15" customHeight="1">
      <c r="A33" s="9" t="s">
        <v>27</v>
      </c>
      <c r="B33" s="7">
        <v>4429</v>
      </c>
      <c r="C33" s="8">
        <f t="shared" si="0"/>
        <v>0.34151404302043686</v>
      </c>
      <c r="D33" s="7">
        <v>2228</v>
      </c>
      <c r="E33" s="8">
        <f t="shared" si="1"/>
        <v>0.182678353271074</v>
      </c>
      <c r="F33" s="7">
        <v>3406</v>
      </c>
      <c r="G33" s="8">
        <f t="shared" si="2"/>
        <v>0.24084475271692823</v>
      </c>
      <c r="H33" s="7">
        <v>2141</v>
      </c>
      <c r="I33" s="8">
        <f t="shared" si="3"/>
        <v>0.1457662429618938</v>
      </c>
      <c r="J33" s="7">
        <f t="shared" si="4"/>
        <v>-1265</v>
      </c>
      <c r="K33" s="8">
        <f t="shared" si="5"/>
        <v>-37.14034057545508</v>
      </c>
    </row>
    <row r="34" spans="1:11" ht="15" customHeight="1">
      <c r="A34" s="9" t="s">
        <v>28</v>
      </c>
      <c r="B34" s="7">
        <v>1981</v>
      </c>
      <c r="C34" s="8">
        <f t="shared" si="0"/>
        <v>0.15275216058331123</v>
      </c>
      <c r="D34" s="7">
        <v>1226</v>
      </c>
      <c r="E34" s="8">
        <f t="shared" si="1"/>
        <v>0.10052228954682976</v>
      </c>
      <c r="F34" s="7">
        <v>1617</v>
      </c>
      <c r="G34" s="8">
        <f t="shared" si="2"/>
        <v>0.11434115242022105</v>
      </c>
      <c r="H34" s="7">
        <v>1827</v>
      </c>
      <c r="I34" s="8">
        <f t="shared" si="3"/>
        <v>0.12438810177084539</v>
      </c>
      <c r="J34" s="7">
        <f t="shared" si="4"/>
        <v>210</v>
      </c>
      <c r="K34" s="8">
        <f t="shared" si="5"/>
        <v>12.987012987012985</v>
      </c>
    </row>
    <row r="35" spans="1:11" ht="15" customHeight="1">
      <c r="A35" s="9" t="s">
        <v>29</v>
      </c>
      <c r="B35" s="7">
        <v>1221</v>
      </c>
      <c r="C35" s="8">
        <f t="shared" si="0"/>
        <v>0.09414961538224281</v>
      </c>
      <c r="D35" s="7">
        <v>1176</v>
      </c>
      <c r="E35" s="8">
        <f t="shared" si="1"/>
        <v>0.09642268556857408</v>
      </c>
      <c r="F35" s="7">
        <v>835</v>
      </c>
      <c r="G35" s="8">
        <f t="shared" si="2"/>
        <v>0.059044441725964486</v>
      </c>
      <c r="H35" s="7">
        <v>1345</v>
      </c>
      <c r="I35" s="8">
        <f t="shared" si="3"/>
        <v>0.09157197421006406</v>
      </c>
      <c r="J35" s="7">
        <f t="shared" si="4"/>
        <v>510</v>
      </c>
      <c r="K35" s="8">
        <f t="shared" si="5"/>
        <v>61.07784431137725</v>
      </c>
    </row>
    <row r="36" spans="1:11" ht="15" customHeight="1">
      <c r="A36" s="9" t="s">
        <v>30</v>
      </c>
      <c r="B36" s="7">
        <v>473</v>
      </c>
      <c r="C36" s="8">
        <f t="shared" si="0"/>
        <v>0.036472373526454424</v>
      </c>
      <c r="D36" s="7">
        <v>579</v>
      </c>
      <c r="E36" s="8">
        <f t="shared" si="1"/>
        <v>0.04747341406820101</v>
      </c>
      <c r="F36" s="7">
        <v>1097</v>
      </c>
      <c r="G36" s="8">
        <f t="shared" si="2"/>
        <v>0.0775709611657282</v>
      </c>
      <c r="H36" s="7">
        <v>1294</v>
      </c>
      <c r="I36" s="8">
        <f t="shared" si="3"/>
        <v>0.08809972834782372</v>
      </c>
      <c r="J36" s="7">
        <f t="shared" si="4"/>
        <v>197</v>
      </c>
      <c r="K36" s="8">
        <f t="shared" si="5"/>
        <v>17.958067456700093</v>
      </c>
    </row>
    <row r="37" spans="1:11" ht="15" customHeight="1">
      <c r="A37" s="9" t="s">
        <v>31</v>
      </c>
      <c r="B37" s="7">
        <v>810</v>
      </c>
      <c r="C37" s="8">
        <f t="shared" si="0"/>
        <v>0.06245797580640187</v>
      </c>
      <c r="D37" s="7">
        <v>1208</v>
      </c>
      <c r="E37" s="8">
        <f t="shared" si="1"/>
        <v>0.09904643211465772</v>
      </c>
      <c r="F37" s="7">
        <v>1371</v>
      </c>
      <c r="G37" s="8">
        <f t="shared" si="2"/>
        <v>0.0969460234805956</v>
      </c>
      <c r="H37" s="7">
        <v>1277</v>
      </c>
      <c r="I37" s="8">
        <f t="shared" si="3"/>
        <v>0.08694231306041027</v>
      </c>
      <c r="J37" s="7">
        <f t="shared" si="4"/>
        <v>-94</v>
      </c>
      <c r="K37" s="8">
        <f t="shared" si="5"/>
        <v>-6.856309263311451</v>
      </c>
    </row>
    <row r="38" spans="1:11" ht="15" customHeight="1">
      <c r="A38" s="9" t="s">
        <v>32</v>
      </c>
      <c r="B38" s="7">
        <v>1192</v>
      </c>
      <c r="C38" s="8">
        <f t="shared" si="0"/>
        <v>0.09191346563114941</v>
      </c>
      <c r="D38" s="7">
        <v>933</v>
      </c>
      <c r="E38" s="8">
        <f t="shared" si="1"/>
        <v>0.07649861023425138</v>
      </c>
      <c r="F38" s="7">
        <v>917</v>
      </c>
      <c r="G38" s="8">
        <f t="shared" si="2"/>
        <v>0.06484281803917298</v>
      </c>
      <c r="H38" s="7">
        <v>898</v>
      </c>
      <c r="I38" s="8">
        <f t="shared" si="3"/>
        <v>0.06113876047631043</v>
      </c>
      <c r="J38" s="7">
        <f t="shared" si="4"/>
        <v>-19</v>
      </c>
      <c r="K38" s="8">
        <f t="shared" si="5"/>
        <v>-2.0719738276990185</v>
      </c>
    </row>
    <row r="39" spans="1:11" ht="15" customHeight="1">
      <c r="A39" s="9" t="s">
        <v>33</v>
      </c>
      <c r="B39" s="7">
        <v>612</v>
      </c>
      <c r="C39" s="8">
        <f t="shared" si="0"/>
        <v>0.04719047060928141</v>
      </c>
      <c r="D39" s="7">
        <v>696</v>
      </c>
      <c r="E39" s="8">
        <f t="shared" si="1"/>
        <v>0.05706648737731935</v>
      </c>
      <c r="F39" s="7">
        <v>644</v>
      </c>
      <c r="G39" s="8">
        <f t="shared" si="2"/>
        <v>0.04553846763056423</v>
      </c>
      <c r="H39" s="7">
        <v>485</v>
      </c>
      <c r="I39" s="8">
        <f t="shared" si="3"/>
        <v>0.0330203773173837</v>
      </c>
      <c r="J39" s="7">
        <f t="shared" si="4"/>
        <v>-159</v>
      </c>
      <c r="K39" s="8">
        <f t="shared" si="5"/>
        <v>-24.689440993788818</v>
      </c>
    </row>
    <row r="40" spans="1:11" ht="15" customHeight="1">
      <c r="A40" s="9" t="s">
        <v>34</v>
      </c>
      <c r="B40" s="7">
        <v>414</v>
      </c>
      <c r="C40" s="8">
        <f t="shared" si="0"/>
        <v>0.031922965412160956</v>
      </c>
      <c r="D40" s="7">
        <v>441</v>
      </c>
      <c r="E40" s="8">
        <f t="shared" si="1"/>
        <v>0.036158507088215275</v>
      </c>
      <c r="F40" s="7">
        <v>364</v>
      </c>
      <c r="G40" s="8">
        <f t="shared" si="2"/>
        <v>0.025739133878145</v>
      </c>
      <c r="H40" s="7">
        <v>446</v>
      </c>
      <c r="I40" s="8">
        <f t="shared" si="3"/>
        <v>0.030365130481552843</v>
      </c>
      <c r="J40" s="7">
        <f t="shared" si="4"/>
        <v>82</v>
      </c>
      <c r="K40" s="8">
        <f t="shared" si="5"/>
        <v>22.52747252747253</v>
      </c>
    </row>
    <row r="41" spans="1:11" ht="15" customHeight="1">
      <c r="A41" s="9" t="s">
        <v>35</v>
      </c>
      <c r="B41" s="7">
        <v>140</v>
      </c>
      <c r="C41" s="8">
        <f t="shared" si="0"/>
        <v>0.010795205694933656</v>
      </c>
      <c r="D41" s="7">
        <v>154</v>
      </c>
      <c r="E41" s="8">
        <f t="shared" si="1"/>
        <v>0.012626780253027558</v>
      </c>
      <c r="F41" s="7">
        <v>264</v>
      </c>
      <c r="G41" s="8">
        <f t="shared" si="2"/>
        <v>0.01866794325228099</v>
      </c>
      <c r="H41" s="7">
        <v>385</v>
      </c>
      <c r="I41" s="8">
        <f t="shared" si="3"/>
        <v>0.026212052097304588</v>
      </c>
      <c r="J41" s="7">
        <f t="shared" si="4"/>
        <v>121</v>
      </c>
      <c r="K41" s="8">
        <f t="shared" si="5"/>
        <v>45.83333333333333</v>
      </c>
    </row>
    <row r="42" spans="1:11" ht="15" customHeight="1">
      <c r="A42" s="9" t="s">
        <v>36</v>
      </c>
      <c r="B42" s="7">
        <v>1632</v>
      </c>
      <c r="C42" s="8">
        <f t="shared" si="0"/>
        <v>0.12584125495808376</v>
      </c>
      <c r="D42" s="7">
        <v>344</v>
      </c>
      <c r="E42" s="8">
        <f t="shared" si="1"/>
        <v>0.02820527537039922</v>
      </c>
      <c r="F42" s="7">
        <v>451</v>
      </c>
      <c r="G42" s="8">
        <f t="shared" si="2"/>
        <v>0.03189106972264669</v>
      </c>
      <c r="H42" s="7">
        <v>382</v>
      </c>
      <c r="I42" s="8">
        <f t="shared" si="3"/>
        <v>0.02600780234070221</v>
      </c>
      <c r="J42" s="7">
        <f t="shared" si="4"/>
        <v>-69</v>
      </c>
      <c r="K42" s="8">
        <f t="shared" si="5"/>
        <v>-15.299334811529933</v>
      </c>
    </row>
    <row r="43" spans="1:11" ht="15" customHeight="1">
      <c r="A43" s="9" t="s">
        <v>37</v>
      </c>
      <c r="B43" s="7">
        <v>272</v>
      </c>
      <c r="C43" s="8">
        <f t="shared" si="0"/>
        <v>0.020973542493013957</v>
      </c>
      <c r="D43" s="7">
        <v>166</v>
      </c>
      <c r="E43" s="8">
        <f t="shared" si="1"/>
        <v>0.013610685207808925</v>
      </c>
      <c r="F43" s="7">
        <v>309</v>
      </c>
      <c r="G43" s="8">
        <f t="shared" si="2"/>
        <v>0.021849979033919793</v>
      </c>
      <c r="H43" s="7">
        <v>352</v>
      </c>
      <c r="I43" s="8">
        <f t="shared" si="3"/>
        <v>0.023965304774678477</v>
      </c>
      <c r="J43" s="7">
        <f t="shared" si="4"/>
        <v>43</v>
      </c>
      <c r="K43" s="8">
        <f t="shared" si="5"/>
        <v>13.915857605177994</v>
      </c>
    </row>
    <row r="44" spans="1:11" ht="15" customHeight="1">
      <c r="A44" s="9" t="s">
        <v>38</v>
      </c>
      <c r="B44" s="7">
        <v>73</v>
      </c>
      <c r="C44" s="8">
        <f t="shared" si="0"/>
        <v>0.0056289286837868345</v>
      </c>
      <c r="D44" s="7">
        <v>69</v>
      </c>
      <c r="E44" s="8">
        <f t="shared" si="1"/>
        <v>0.005657453489992867</v>
      </c>
      <c r="F44" s="7">
        <v>306</v>
      </c>
      <c r="G44" s="8">
        <f t="shared" si="2"/>
        <v>0.021637843315143873</v>
      </c>
      <c r="H44" s="7">
        <v>110</v>
      </c>
      <c r="I44" s="8">
        <f t="shared" si="3"/>
        <v>0.007489157742087024</v>
      </c>
      <c r="J44" s="7">
        <f t="shared" si="4"/>
        <v>-196</v>
      </c>
      <c r="K44" s="8">
        <f t="shared" si="5"/>
        <v>-64.05228758169935</v>
      </c>
    </row>
    <row r="45" spans="1:11" ht="15" customHeight="1">
      <c r="A45" s="9" t="s">
        <v>39</v>
      </c>
      <c r="B45" s="7">
        <v>92</v>
      </c>
      <c r="C45" s="8">
        <f t="shared" si="0"/>
        <v>0.007093992313813545</v>
      </c>
      <c r="D45" s="7">
        <v>77</v>
      </c>
      <c r="E45" s="8">
        <f t="shared" si="1"/>
        <v>0.006313390126513779</v>
      </c>
      <c r="F45" s="7">
        <v>77</v>
      </c>
      <c r="G45" s="8">
        <f t="shared" si="2"/>
        <v>0.0054448167819152885</v>
      </c>
      <c r="H45" s="7">
        <v>75</v>
      </c>
      <c r="I45" s="8">
        <f t="shared" si="3"/>
        <v>0.005106243915059335</v>
      </c>
      <c r="J45" s="7">
        <f t="shared" si="4"/>
        <v>-2</v>
      </c>
      <c r="K45" s="8">
        <f t="shared" si="5"/>
        <v>-2.5974025974025974</v>
      </c>
    </row>
    <row r="46" spans="1:11" ht="15.75" customHeight="1">
      <c r="A46" s="5" t="s">
        <v>46</v>
      </c>
      <c r="B46" s="7">
        <v>17390</v>
      </c>
      <c r="C46" s="8">
        <f t="shared" si="0"/>
        <v>1.3409187645349734</v>
      </c>
      <c r="D46" s="7">
        <v>16398</v>
      </c>
      <c r="E46" s="8">
        <f t="shared" si="1"/>
        <v>1.3445061207087394</v>
      </c>
      <c r="F46" s="7">
        <v>18520</v>
      </c>
      <c r="G46" s="8">
        <f t="shared" si="2"/>
        <v>1.309584503910015</v>
      </c>
      <c r="H46" s="7">
        <v>22057</v>
      </c>
      <c r="I46" s="8">
        <f t="shared" si="3"/>
        <v>1.50171229379285</v>
      </c>
      <c r="J46" s="7">
        <f t="shared" si="4"/>
        <v>3537</v>
      </c>
      <c r="K46" s="8">
        <f t="shared" si="5"/>
        <v>19.098272138228943</v>
      </c>
    </row>
    <row r="47" spans="1:11" ht="15.75" customHeight="1">
      <c r="A47" s="5" t="s">
        <v>47</v>
      </c>
      <c r="B47" s="7">
        <f>SUM(B7:B46)</f>
        <v>1296872</v>
      </c>
      <c r="C47" s="8">
        <f t="shared" si="0"/>
        <v>100</v>
      </c>
      <c r="D47" s="7">
        <f>SUM(D7:D46)</f>
        <v>1219630</v>
      </c>
      <c r="E47" s="8">
        <f t="shared" si="1"/>
        <v>100</v>
      </c>
      <c r="F47" s="7">
        <f>SUM(F7:F46)</f>
        <v>1414189</v>
      </c>
      <c r="G47" s="8">
        <f t="shared" si="2"/>
        <v>100</v>
      </c>
      <c r="H47" s="7">
        <f>SUM(H7:H46)</f>
        <v>1468790</v>
      </c>
      <c r="I47" s="8">
        <f t="shared" si="3"/>
        <v>100</v>
      </c>
      <c r="J47" s="7">
        <f t="shared" si="4"/>
        <v>54601</v>
      </c>
      <c r="K47" s="8">
        <f t="shared" si="5"/>
        <v>3.8609407936280085</v>
      </c>
    </row>
    <row r="48" spans="1:11" ht="15.75" customHeight="1">
      <c r="A48" s="6" t="s">
        <v>48</v>
      </c>
      <c r="B48" s="7">
        <v>36744</v>
      </c>
      <c r="C48" s="17">
        <f>B48/B49*100</f>
        <v>2.7552158942304232</v>
      </c>
      <c r="D48" s="7">
        <v>37121</v>
      </c>
      <c r="E48" s="17">
        <f>D48/D49*100</f>
        <v>2.953727508472243</v>
      </c>
      <c r="F48" s="7">
        <v>39180</v>
      </c>
      <c r="G48" s="17">
        <f>F48/F49*100</f>
        <v>2.695805401105982</v>
      </c>
      <c r="H48" s="7">
        <v>38019</v>
      </c>
      <c r="I48" s="17">
        <f>H48/H49*100</f>
        <v>2.5231465965493967</v>
      </c>
      <c r="J48" s="7">
        <f t="shared" si="4"/>
        <v>-1161</v>
      </c>
      <c r="K48" s="8">
        <f t="shared" si="5"/>
        <v>-2.9632465543644715</v>
      </c>
    </row>
    <row r="49" spans="1:11" ht="15.75" customHeight="1">
      <c r="A49" s="5" t="s">
        <v>49</v>
      </c>
      <c r="B49" s="7">
        <f>B48+B47</f>
        <v>1333616</v>
      </c>
      <c r="C49" s="18"/>
      <c r="D49" s="7">
        <f>D48+D47</f>
        <v>1256751</v>
      </c>
      <c r="E49" s="18"/>
      <c r="F49" s="7">
        <f>F48+F47</f>
        <v>1453369</v>
      </c>
      <c r="G49" s="18"/>
      <c r="H49" s="7">
        <f>H48+H47</f>
        <v>1506809</v>
      </c>
      <c r="I49" s="18"/>
      <c r="J49" s="7">
        <f t="shared" si="4"/>
        <v>53440</v>
      </c>
      <c r="K49" s="8">
        <f t="shared" si="5"/>
        <v>3.676973982519236</v>
      </c>
    </row>
    <row r="50" spans="2:10" ht="15" customHeight="1">
      <c r="B50" s="3"/>
      <c r="C50" s="3"/>
      <c r="D50" s="3"/>
      <c r="E50" s="3"/>
      <c r="F50" s="3"/>
      <c r="G50" s="3"/>
      <c r="H50" s="3"/>
      <c r="I50" s="3"/>
      <c r="J50" s="3"/>
    </row>
    <row r="51" spans="2:10" ht="15" customHeight="1">
      <c r="B51" s="3"/>
      <c r="C51" s="3"/>
      <c r="D51" s="3"/>
      <c r="E51" s="3"/>
      <c r="F51" s="3"/>
      <c r="G51" s="3"/>
      <c r="H51" s="3"/>
      <c r="I51" s="3"/>
      <c r="J51" s="3"/>
    </row>
    <row r="52" spans="2:10" ht="15" customHeight="1">
      <c r="B52" s="3"/>
      <c r="C52" s="3"/>
      <c r="D52" s="3"/>
      <c r="E52" s="3"/>
      <c r="F52" s="3"/>
      <c r="G52" s="3"/>
      <c r="H52" s="3"/>
      <c r="I52" s="3"/>
      <c r="J52" s="3"/>
    </row>
    <row r="53" spans="2:10" ht="15" customHeight="1">
      <c r="B53" s="3"/>
      <c r="C53" s="3"/>
      <c r="D53" s="3"/>
      <c r="E53" s="3"/>
      <c r="F53" s="3"/>
      <c r="G53" s="3"/>
      <c r="H53" s="3"/>
      <c r="I53" s="3"/>
      <c r="J53" s="3"/>
    </row>
    <row r="54" spans="2:10" ht="15" customHeight="1">
      <c r="B54" s="3"/>
      <c r="C54" s="3"/>
      <c r="D54" s="3"/>
      <c r="E54" s="3"/>
      <c r="F54" s="3"/>
      <c r="G54" s="3"/>
      <c r="H54" s="3"/>
      <c r="I54" s="3"/>
      <c r="J54" s="3"/>
    </row>
    <row r="55" spans="2:10" ht="15" customHeight="1">
      <c r="B55" s="3"/>
      <c r="C55" s="3"/>
      <c r="D55" s="3"/>
      <c r="E55" s="3"/>
      <c r="F55" s="3"/>
      <c r="G55" s="3"/>
      <c r="H55" s="3"/>
      <c r="I55" s="3"/>
      <c r="J55" s="3"/>
    </row>
    <row r="56" spans="2:10" ht="15" customHeight="1">
      <c r="B56" s="3"/>
      <c r="C56" s="3"/>
      <c r="D56" s="3"/>
      <c r="E56" s="3"/>
      <c r="F56" s="3"/>
      <c r="G56" s="3"/>
      <c r="H56" s="3"/>
      <c r="I56" s="3"/>
      <c r="J56" s="3"/>
    </row>
    <row r="57" spans="2:10" ht="15" customHeight="1">
      <c r="B57" s="3"/>
      <c r="C57" s="3"/>
      <c r="D57" s="3"/>
      <c r="E57" s="3"/>
      <c r="F57" s="3"/>
      <c r="G57" s="3"/>
      <c r="H57" s="3"/>
      <c r="I57" s="3"/>
      <c r="J57" s="3"/>
    </row>
    <row r="58" spans="2:10" ht="15" customHeight="1">
      <c r="B58" s="3"/>
      <c r="C58" s="3"/>
      <c r="D58" s="3"/>
      <c r="E58" s="3"/>
      <c r="F58" s="3"/>
      <c r="G58" s="3"/>
      <c r="H58" s="3"/>
      <c r="I58" s="3"/>
      <c r="J58" s="3"/>
    </row>
    <row r="59" spans="2:10" ht="15" customHeight="1">
      <c r="B59" s="3"/>
      <c r="C59" s="3"/>
      <c r="D59" s="3"/>
      <c r="E59" s="3"/>
      <c r="F59" s="3"/>
      <c r="G59" s="3"/>
      <c r="H59" s="3"/>
      <c r="I59" s="3"/>
      <c r="J59" s="3"/>
    </row>
    <row r="60" spans="2:10" ht="15" customHeight="1">
      <c r="B60" s="3"/>
      <c r="C60" s="3"/>
      <c r="D60" s="3"/>
      <c r="E60" s="3"/>
      <c r="F60" s="3"/>
      <c r="G60" s="3"/>
      <c r="H60" s="3"/>
      <c r="I60" s="3"/>
      <c r="J60" s="3"/>
    </row>
    <row r="61" spans="2:10" ht="15" customHeight="1">
      <c r="B61" s="3"/>
      <c r="C61" s="3"/>
      <c r="D61" s="3"/>
      <c r="E61" s="3"/>
      <c r="F61" s="3"/>
      <c r="G61" s="3"/>
      <c r="H61" s="3"/>
      <c r="I61" s="3"/>
      <c r="J61" s="3"/>
    </row>
    <row r="62" spans="2:10" ht="15" customHeight="1">
      <c r="B62" s="3"/>
      <c r="C62" s="3"/>
      <c r="D62" s="3"/>
      <c r="E62" s="3"/>
      <c r="F62" s="3"/>
      <c r="G62" s="3"/>
      <c r="H62" s="3"/>
      <c r="I62" s="3"/>
      <c r="J62" s="3"/>
    </row>
    <row r="63" spans="2:10" ht="15" customHeight="1">
      <c r="B63" s="3"/>
      <c r="C63" s="3"/>
      <c r="D63" s="3"/>
      <c r="E63" s="3"/>
      <c r="F63" s="3"/>
      <c r="G63" s="3"/>
      <c r="H63" s="3"/>
      <c r="I63" s="3"/>
      <c r="J63" s="3"/>
    </row>
    <row r="64" spans="2:10" ht="15" customHeight="1">
      <c r="B64" s="3"/>
      <c r="C64" s="3"/>
      <c r="D64" s="3"/>
      <c r="E64" s="3"/>
      <c r="F64" s="3"/>
      <c r="G64" s="3"/>
      <c r="H64" s="3"/>
      <c r="I64" s="3"/>
      <c r="J64" s="3"/>
    </row>
    <row r="65" spans="2:10" ht="15" customHeight="1">
      <c r="B65" s="3"/>
      <c r="C65" s="3"/>
      <c r="D65" s="3"/>
      <c r="E65" s="3"/>
      <c r="F65" s="3"/>
      <c r="G65" s="3"/>
      <c r="H65" s="3"/>
      <c r="I65" s="3"/>
      <c r="J65" s="3"/>
    </row>
    <row r="66" spans="2:10" ht="15" customHeight="1">
      <c r="B66" s="3"/>
      <c r="C66" s="3"/>
      <c r="D66" s="3"/>
      <c r="E66" s="3"/>
      <c r="F66" s="3"/>
      <c r="G66" s="3"/>
      <c r="H66" s="3"/>
      <c r="I66" s="3"/>
      <c r="J66" s="3"/>
    </row>
    <row r="67" spans="2:10" ht="15" customHeight="1">
      <c r="B67" s="3"/>
      <c r="C67" s="3"/>
      <c r="D67" s="3"/>
      <c r="E67" s="3"/>
      <c r="F67" s="3"/>
      <c r="G67" s="3"/>
      <c r="H67" s="3"/>
      <c r="I67" s="3"/>
      <c r="J67" s="3"/>
    </row>
    <row r="68" spans="2:10" ht="15" customHeight="1">
      <c r="B68" s="3"/>
      <c r="C68" s="3"/>
      <c r="D68" s="3"/>
      <c r="E68" s="3"/>
      <c r="F68" s="3"/>
      <c r="G68" s="3"/>
      <c r="H68" s="3"/>
      <c r="I68" s="3"/>
      <c r="J68" s="3"/>
    </row>
    <row r="69" spans="2:10" ht="15" customHeight="1">
      <c r="B69" s="3"/>
      <c r="C69" s="3"/>
      <c r="D69" s="3"/>
      <c r="E69" s="3"/>
      <c r="F69" s="3"/>
      <c r="G69" s="3"/>
      <c r="H69" s="3"/>
      <c r="I69" s="3"/>
      <c r="J69" s="3"/>
    </row>
    <row r="70" spans="2:10" ht="15" customHeight="1">
      <c r="B70" s="3"/>
      <c r="C70" s="3"/>
      <c r="D70" s="3"/>
      <c r="E70" s="3"/>
      <c r="F70" s="3"/>
      <c r="G70" s="3"/>
      <c r="H70" s="3"/>
      <c r="I70" s="3"/>
      <c r="J70" s="3"/>
    </row>
    <row r="71" spans="2:10" ht="15" customHeight="1">
      <c r="B71" s="3"/>
      <c r="C71" s="3"/>
      <c r="D71" s="3"/>
      <c r="E71" s="3"/>
      <c r="F71" s="3"/>
      <c r="G71" s="3"/>
      <c r="H71" s="3"/>
      <c r="I71" s="3"/>
      <c r="J71" s="3"/>
    </row>
    <row r="72" spans="2:10" ht="15" customHeight="1">
      <c r="B72" s="3"/>
      <c r="C72" s="3"/>
      <c r="D72" s="3"/>
      <c r="E72" s="3"/>
      <c r="F72" s="3"/>
      <c r="G72" s="3"/>
      <c r="H72" s="3"/>
      <c r="I72" s="3"/>
      <c r="J72" s="3"/>
    </row>
    <row r="73" spans="2:10" ht="15" customHeight="1">
      <c r="B73" s="3"/>
      <c r="C73" s="3"/>
      <c r="D73" s="3"/>
      <c r="E73" s="3"/>
      <c r="F73" s="3"/>
      <c r="G73" s="3"/>
      <c r="H73" s="3"/>
      <c r="I73" s="3"/>
      <c r="J73" s="3"/>
    </row>
    <row r="74" spans="2:10" ht="15" customHeight="1">
      <c r="B74" s="3"/>
      <c r="C74" s="3"/>
      <c r="D74" s="3"/>
      <c r="E74" s="3"/>
      <c r="F74" s="3"/>
      <c r="G74" s="3"/>
      <c r="H74" s="3"/>
      <c r="I74" s="3"/>
      <c r="J74" s="3"/>
    </row>
    <row r="75" spans="2:10" ht="15" customHeight="1">
      <c r="B75" s="3"/>
      <c r="C75" s="3"/>
      <c r="D75" s="3"/>
      <c r="E75" s="3"/>
      <c r="F75" s="3"/>
      <c r="G75" s="3"/>
      <c r="H75" s="3"/>
      <c r="I75" s="3"/>
      <c r="J75" s="3"/>
    </row>
    <row r="76" spans="2:10" ht="15" customHeight="1">
      <c r="B76" s="3"/>
      <c r="C76" s="3"/>
      <c r="D76" s="3"/>
      <c r="E76" s="3"/>
      <c r="F76" s="3"/>
      <c r="G76" s="3"/>
      <c r="H76" s="3"/>
      <c r="I76" s="3"/>
      <c r="J76" s="3"/>
    </row>
    <row r="77" spans="2:10" ht="15" customHeight="1">
      <c r="B77" s="3"/>
      <c r="C77" s="3"/>
      <c r="D77" s="3"/>
      <c r="E77" s="3"/>
      <c r="F77" s="3"/>
      <c r="G77" s="3"/>
      <c r="H77" s="3"/>
      <c r="I77" s="3"/>
      <c r="J77" s="3"/>
    </row>
    <row r="78" spans="2:10" ht="15" customHeight="1">
      <c r="B78" s="3"/>
      <c r="C78" s="3"/>
      <c r="D78" s="3"/>
      <c r="E78" s="3"/>
      <c r="F78" s="3"/>
      <c r="G78" s="3"/>
      <c r="H78" s="3"/>
      <c r="I78" s="3"/>
      <c r="J78" s="3"/>
    </row>
    <row r="79" spans="2:10" ht="15" customHeight="1">
      <c r="B79" s="3"/>
      <c r="C79" s="3"/>
      <c r="D79" s="3"/>
      <c r="E79" s="3"/>
      <c r="F79" s="3"/>
      <c r="G79" s="3"/>
      <c r="H79" s="3"/>
      <c r="I79" s="3"/>
      <c r="J79" s="3"/>
    </row>
    <row r="80" spans="2:10" ht="15" customHeight="1">
      <c r="B80" s="3"/>
      <c r="C80" s="3"/>
      <c r="D80" s="3"/>
      <c r="E80" s="3"/>
      <c r="F80" s="3"/>
      <c r="G80" s="3"/>
      <c r="H80" s="3"/>
      <c r="I80" s="3"/>
      <c r="J80" s="3"/>
    </row>
    <row r="81" spans="2:10" ht="15" customHeight="1">
      <c r="B81" s="3"/>
      <c r="C81" s="3"/>
      <c r="D81" s="3"/>
      <c r="E81" s="3"/>
      <c r="F81" s="3"/>
      <c r="G81" s="3"/>
      <c r="H81" s="3"/>
      <c r="I81" s="3"/>
      <c r="J81" s="3"/>
    </row>
    <row r="82" spans="2:10" ht="15" customHeight="1">
      <c r="B82" s="3"/>
      <c r="C82" s="3"/>
      <c r="D82" s="3"/>
      <c r="E82" s="3"/>
      <c r="F82" s="3"/>
      <c r="G82" s="3"/>
      <c r="H82" s="3"/>
      <c r="I82" s="3"/>
      <c r="J82" s="3"/>
    </row>
    <row r="83" spans="2:10" ht="15" customHeight="1">
      <c r="B83" s="3"/>
      <c r="C83" s="3"/>
      <c r="D83" s="3"/>
      <c r="E83" s="3"/>
      <c r="F83" s="3"/>
      <c r="G83" s="3"/>
      <c r="H83" s="3"/>
      <c r="I83" s="3"/>
      <c r="J83" s="3"/>
    </row>
    <row r="84" spans="2:10" ht="15" customHeight="1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3"/>
      <c r="C85" s="3"/>
      <c r="D85" s="3"/>
      <c r="E85" s="3"/>
      <c r="F85" s="3"/>
      <c r="G85" s="3"/>
      <c r="H85" s="3"/>
      <c r="I85" s="3"/>
      <c r="J85" s="3"/>
    </row>
    <row r="86" spans="2:10" ht="15" customHeight="1">
      <c r="B86" s="3"/>
      <c r="C86" s="3"/>
      <c r="D86" s="3"/>
      <c r="E86" s="3"/>
      <c r="F86" s="3"/>
      <c r="G86" s="3"/>
      <c r="H86" s="3"/>
      <c r="I86" s="3"/>
      <c r="J86" s="3"/>
    </row>
    <row r="87" spans="2:10" ht="15" customHeight="1">
      <c r="B87" s="3"/>
      <c r="C87" s="3"/>
      <c r="D87" s="3"/>
      <c r="E87" s="3"/>
      <c r="F87" s="3"/>
      <c r="G87" s="3"/>
      <c r="H87" s="3"/>
      <c r="I87" s="3"/>
      <c r="J87" s="3"/>
    </row>
    <row r="88" spans="2:10" ht="15" customHeight="1">
      <c r="B88" s="3"/>
      <c r="C88" s="3"/>
      <c r="D88" s="3"/>
      <c r="E88" s="3"/>
      <c r="F88" s="3"/>
      <c r="G88" s="3"/>
      <c r="H88" s="3"/>
      <c r="I88" s="3"/>
      <c r="J88" s="3"/>
    </row>
    <row r="89" spans="2:10" ht="15" customHeight="1">
      <c r="B89" s="3"/>
      <c r="C89" s="3"/>
      <c r="D89" s="3"/>
      <c r="E89" s="3"/>
      <c r="F89" s="3"/>
      <c r="G89" s="3"/>
      <c r="H89" s="3"/>
      <c r="I89" s="3"/>
      <c r="J89" s="3"/>
    </row>
    <row r="90" spans="2:10" ht="15" customHeight="1">
      <c r="B90" s="3"/>
      <c r="C90" s="3"/>
      <c r="D90" s="3"/>
      <c r="E90" s="3"/>
      <c r="F90" s="3"/>
      <c r="G90" s="3"/>
      <c r="H90" s="3"/>
      <c r="I90" s="3"/>
      <c r="J90" s="3"/>
    </row>
    <row r="91" spans="2:10" ht="15" customHeight="1">
      <c r="B91" s="3"/>
      <c r="C91" s="3"/>
      <c r="D91" s="3"/>
      <c r="E91" s="3"/>
      <c r="F91" s="3"/>
      <c r="G91" s="3"/>
      <c r="H91" s="3"/>
      <c r="I91" s="3"/>
      <c r="J91" s="3"/>
    </row>
    <row r="92" spans="2:10" ht="15" customHeight="1">
      <c r="B92" s="3"/>
      <c r="C92" s="3"/>
      <c r="D92" s="3"/>
      <c r="E92" s="3"/>
      <c r="F92" s="3"/>
      <c r="G92" s="3"/>
      <c r="H92" s="3"/>
      <c r="I92" s="3"/>
      <c r="J92" s="3"/>
    </row>
    <row r="93" spans="2:10" ht="15" customHeight="1">
      <c r="B93" s="3"/>
      <c r="C93" s="3"/>
      <c r="D93" s="3"/>
      <c r="E93" s="3"/>
      <c r="F93" s="3"/>
      <c r="G93" s="3"/>
      <c r="H93" s="3"/>
      <c r="I93" s="3"/>
      <c r="J93" s="3"/>
    </row>
    <row r="94" spans="2:10" ht="15" customHeight="1">
      <c r="B94" s="3"/>
      <c r="C94" s="3"/>
      <c r="D94" s="3"/>
      <c r="E94" s="3"/>
      <c r="F94" s="3"/>
      <c r="G94" s="3"/>
      <c r="H94" s="3"/>
      <c r="I94" s="3"/>
      <c r="J94" s="3"/>
    </row>
    <row r="95" spans="2:10" ht="15" customHeight="1">
      <c r="B95" s="3"/>
      <c r="C95" s="3"/>
      <c r="D95" s="3"/>
      <c r="E95" s="3"/>
      <c r="F95" s="3"/>
      <c r="G95" s="3"/>
      <c r="H95" s="3"/>
      <c r="I95" s="3"/>
      <c r="J95" s="3"/>
    </row>
    <row r="96" spans="2:10" ht="15" customHeight="1">
      <c r="B96" s="3"/>
      <c r="C96" s="3"/>
      <c r="D96" s="3"/>
      <c r="E96" s="3"/>
      <c r="F96" s="3"/>
      <c r="G96" s="3"/>
      <c r="H96" s="3"/>
      <c r="I96" s="3"/>
      <c r="J96" s="3"/>
    </row>
    <row r="97" spans="2:10" ht="15" customHeight="1">
      <c r="B97" s="3"/>
      <c r="C97" s="3"/>
      <c r="D97" s="3"/>
      <c r="E97" s="3"/>
      <c r="F97" s="3"/>
      <c r="G97" s="3"/>
      <c r="H97" s="3"/>
      <c r="I97" s="3"/>
      <c r="J97" s="3"/>
    </row>
    <row r="98" spans="2:10" ht="15" customHeight="1">
      <c r="B98" s="3"/>
      <c r="C98" s="3"/>
      <c r="D98" s="3"/>
      <c r="E98" s="3"/>
      <c r="F98" s="3"/>
      <c r="G98" s="3"/>
      <c r="H98" s="3"/>
      <c r="I98" s="3"/>
      <c r="J98" s="3"/>
    </row>
    <row r="99" spans="2:10" ht="15" customHeight="1">
      <c r="B99" s="3"/>
      <c r="C99" s="3"/>
      <c r="D99" s="3"/>
      <c r="E99" s="3"/>
      <c r="F99" s="3"/>
      <c r="G99" s="3"/>
      <c r="H99" s="3"/>
      <c r="I99" s="3"/>
      <c r="J99" s="3"/>
    </row>
    <row r="100" spans="2:10" ht="15" customHeight="1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" customHeight="1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" customHeight="1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" customHeight="1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" customHeight="1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" customHeight="1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" customHeight="1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" customHeight="1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" customHeight="1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" customHeight="1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" customHeight="1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" customHeight="1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" customHeight="1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" customHeight="1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" customHeight="1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" customHeight="1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" customHeight="1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" customHeight="1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" customHeight="1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" customHeight="1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" customHeight="1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" customHeight="1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" customHeight="1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" customHeight="1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" customHeight="1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" customHeight="1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" customHeight="1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" customHeight="1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" customHeight="1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" customHeight="1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" customHeight="1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" customHeight="1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" customHeight="1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" customHeight="1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" customHeight="1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" customHeight="1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" customHeight="1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" customHeight="1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" customHeight="1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" customHeight="1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" customHeight="1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" customHeight="1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" customHeight="1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" customHeight="1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" customHeight="1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" customHeight="1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" customHeight="1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" customHeight="1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" customHeight="1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" customHeight="1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" customHeight="1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" customHeight="1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" customHeight="1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" customHeight="1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" customHeight="1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" customHeight="1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" customHeight="1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" customHeight="1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" customHeight="1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" customHeight="1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" customHeight="1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" customHeight="1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" customHeight="1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" customHeight="1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" customHeight="1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" customHeight="1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" customHeight="1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" customHeight="1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" customHeight="1">
      <c r="B168" s="3"/>
      <c r="C168" s="3"/>
      <c r="D168" s="3"/>
      <c r="E168" s="3"/>
      <c r="F168" s="3"/>
      <c r="G168" s="3"/>
      <c r="H168" s="3"/>
      <c r="I168" s="3"/>
      <c r="J168" s="3"/>
    </row>
  </sheetData>
  <sheetProtection/>
  <mergeCells count="12">
    <mergeCell ref="C48:C49"/>
    <mergeCell ref="E48:E49"/>
    <mergeCell ref="G48:G49"/>
    <mergeCell ref="I48:I49"/>
    <mergeCell ref="B5:C5"/>
    <mergeCell ref="D5:E5"/>
    <mergeCell ref="F5:G5"/>
    <mergeCell ref="H5:I5"/>
    <mergeCell ref="A5:A6"/>
    <mergeCell ref="J5:K5"/>
    <mergeCell ref="A2:K2"/>
    <mergeCell ref="A3:K3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:D47 E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2014-06-03T05:25:38Z</dcterms:modified>
  <cp:category/>
  <cp:version/>
  <cp:contentType/>
  <cp:contentStatus/>
</cp:coreProperties>
</file>