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0-2013 Yılları Temmuz Ayı" sheetId="1" r:id="rId1"/>
  </sheets>
  <definedNames>
    <definedName name="aylık">'2010-2013 Yılları Temmuz Ayı'!$A$7:$H$45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<sst xmlns="http://schemas.openxmlformats.org/spreadsheetml/2006/main" count="61" uniqueCount="55">
  <si>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</si>
  <si>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</si>
  <si>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</si>
  <si>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HOLLANDA</t>
  </si>
  <si>
    <t>NORVEÇ</t>
  </si>
  <si>
    <t>KAZAKİSTAN</t>
  </si>
  <si>
    <t>İNGİLTERE</t>
  </si>
  <si>
    <t>UKRAYNA</t>
  </si>
  <si>
    <t>İSVEÇ</t>
  </si>
  <si>
    <t>BELÇİKA</t>
  </si>
  <si>
    <t>DANİMARKA</t>
  </si>
  <si>
    <t>AVUSTURYA</t>
  </si>
  <si>
    <t>POLONYA</t>
  </si>
  <si>
    <t>İSVİÇRE</t>
  </si>
  <si>
    <t>ÇEK CUMHURİYETİ</t>
  </si>
  <si>
    <t>FRANSA</t>
  </si>
  <si>
    <t>SLOVAKYA</t>
  </si>
  <si>
    <t>BELARUS (BEYAZ RUSYA)</t>
  </si>
  <si>
    <t>ROMANYA</t>
  </si>
  <si>
    <t>FİNLANDİYA</t>
  </si>
  <si>
    <t>İSRAİL</t>
  </si>
  <si>
    <t>SIRBİSTAN</t>
  </si>
  <si>
    <t>MACARİSTAN</t>
  </si>
  <si>
    <t>MOLDOVA</t>
  </si>
  <si>
    <t>AZERBAYCAN</t>
  </si>
  <si>
    <t>İRAN</t>
  </si>
  <si>
    <t>İTALYA</t>
  </si>
  <si>
    <t>LİTVANYA</t>
  </si>
  <si>
    <t>ESTONYA</t>
  </si>
  <si>
    <t>BOSNA - HERSEK</t>
  </si>
  <si>
    <t>LETONYA</t>
  </si>
  <si>
    <t>ERMENİSTAN</t>
  </si>
  <si>
    <t>SLOVENYA</t>
  </si>
  <si>
    <t>AMERİKA BİRLEŞİK DEVLETLERİ</t>
  </si>
  <si>
    <t>LÜBNAN</t>
  </si>
  <si>
    <t>İSPANYA</t>
  </si>
  <si>
    <t>YUNANİSTAN</t>
  </si>
  <si>
    <t>PORTEKİZ</t>
  </si>
  <si>
    <t>SURİYE</t>
  </si>
  <si>
    <t>CEZAYİR</t>
  </si>
  <si>
    <t>2013 / 2012 YILI KARŞILAŞTIRMASI</t>
  </si>
  <si>
    <t>ZİYARETÇİ SAYISI</t>
  </si>
  <si>
    <t>MİLLİYET  PAYI (%)</t>
  </si>
  <si>
    <t>SAYISAL DEĞİŞİM</t>
  </si>
  <si>
    <t>ORANSAL DEĞİŞİM (%)</t>
  </si>
  <si>
    <t>2010 YILI TEMMUZ AYI</t>
  </si>
  <si>
    <t>2011 YILI TEMMUZ AYI</t>
  </si>
  <si>
    <t>2012 YILI TEMMUZ AYI</t>
  </si>
  <si>
    <t>2013 YILI TEMMUZ AYI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</si>
  <si>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</si>
  <si>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</si>
  <si>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</si>
  <si>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</si>
  <si>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</si>
  <si>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(TEMMUZ AYI)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</si>
</sst>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  <numFmt numFmtId="166" formatCode="#,##0.00\ &quot;TL&quot;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9">
      <selection activeCell="N16" sqref="N16"/>
    </sheetView>
  </sheetViews>
  <sheetFormatPr defaultColWidth="9.140625" defaultRowHeight="15" customHeight="1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5.7109375" style="1" customWidth="1"/>
    <col min="12" max="16384" width="9.140625" style="1" customWidth="1"/>
  </cols>
  <sheetData>
    <row r="1" ht="4.5" customHeight="1"/>
    <row r="2" spans="1:11" ht="25.5" customHeight="1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ht="4.5" customHeight="1"/>
    <row r="5" spans="1:11" ht="34.5" customHeight="1">
      <c r="A5" s="14" t="s">
        <v>0</v>
      </c>
      <c r="B5" s="15" t="s">
        <v>45</v>
      </c>
      <c r="C5" s="16"/>
      <c r="D5" s="15" t="s">
        <v>46</v>
      </c>
      <c r="E5" s="16"/>
      <c r="F5" s="15" t="s">
        <v>47</v>
      </c>
      <c r="G5" s="16"/>
      <c r="H5" s="15" t="s">
        <v>48</v>
      </c>
      <c r="I5" s="16"/>
      <c r="J5" s="17" t="s">
        <v>40</v>
      </c>
      <c r="K5" s="18"/>
    </row>
    <row r="6" spans="1:11" ht="34.5" customHeight="1">
      <c r="A6" s="14"/>
      <c r="B6" s="3" t="s">
        <v>41</v>
      </c>
      <c r="C6" s="3" t="s">
        <v>42</v>
      </c>
      <c r="D6" s="3" t="s">
        <v>41</v>
      </c>
      <c r="E6" s="3" t="s">
        <v>42</v>
      </c>
      <c r="F6" s="3" t="s">
        <v>41</v>
      </c>
      <c r="G6" s="3" t="s">
        <v>42</v>
      </c>
      <c r="H6" s="3" t="s">
        <v>41</v>
      </c>
      <c r="I6" s="3" t="s">
        <v>42</v>
      </c>
      <c r="J6" s="4" t="s">
        <v>43</v>
      </c>
      <c r="K6" s="4" t="s">
        <v>44</v>
      </c>
    </row>
    <row r="7" spans="1:11" ht="15" customHeight="1">
      <c r="A7" s="7" t="s">
        <v>1</v>
      </c>
      <c r="B7" s="8">
        <v>461680</v>
      </c>
      <c r="C7" s="9">
        <f>B7/B$47*100</f>
        <v>30.26082328473607</v>
      </c>
      <c r="D7" s="8">
        <v>495570</v>
      </c>
      <c r="E7" s="9">
        <f>D7/D$47*100</f>
        <v>29.18999916948365</v>
      </c>
      <c r="F7" s="8">
        <v>512904</v>
      </c>
      <c r="G7" s="9">
        <f>F7/F$47*100</f>
        <v>29.523375896012215</v>
      </c>
      <c r="H7" s="8">
        <v>567041</v>
      </c>
      <c r="I7" s="9">
        <f>H7/H$47*100</f>
        <v>31.774692810809114</v>
      </c>
      <c r="J7" s="8">
        <f>H7-F7</f>
        <v>54137</v>
      </c>
      <c r="K7" s="9">
        <f>J7/F7*100</f>
        <v>10.554996646545943</v>
      </c>
    </row>
    <row r="8" spans="1:11" ht="15" customHeight="1">
      <c r="A8" s="7" t="s">
        <v>2</v>
      </c>
      <c r="B8" s="8">
        <v>269261</v>
      </c>
      <c r="C8" s="9">
        <f aca="true" t="shared" si="0" ref="C8:C47">B8/B$47*100</f>
        <v>17.648716726891614</v>
      </c>
      <c r="D8" s="8">
        <v>294834</v>
      </c>
      <c r="E8" s="9">
        <f aca="true" t="shared" si="1" ref="E8:E47">D8/D$47*100</f>
        <v>17.366273614495515</v>
      </c>
      <c r="F8" s="8">
        <v>339962</v>
      </c>
      <c r="G8" s="9">
        <f aca="true" t="shared" si="2" ref="G8:G47">F8/F$47*100</f>
        <v>19.568624764790496</v>
      </c>
      <c r="H8" s="8">
        <v>313609</v>
      </c>
      <c r="I8" s="9">
        <f aca="true" t="shared" si="3" ref="I8:I47">H8/H$47*100</f>
        <v>17.573384707111188</v>
      </c>
      <c r="J8" s="8">
        <f aca="true" t="shared" si="4" ref="J8:J49">H8-F8</f>
        <v>-26353</v>
      </c>
      <c r="K8" s="9">
        <f aca="true" t="shared" si="5" ref="K8:K49">J8/F8*100</f>
        <v>-7.7517487248574835</v>
      </c>
    </row>
    <row r="9" spans="1:11" ht="15" customHeight="1">
      <c r="A9" s="7" t="s">
        <v>3</v>
      </c>
      <c r="B9" s="8">
        <v>75311</v>
      </c>
      <c r="C9" s="9">
        <f t="shared" si="0"/>
        <v>4.9362607485634165</v>
      </c>
      <c r="D9" s="8">
        <v>91937</v>
      </c>
      <c r="E9" s="9">
        <f t="shared" si="1"/>
        <v>5.4152611208201025</v>
      </c>
      <c r="F9" s="8">
        <v>106061</v>
      </c>
      <c r="G9" s="9">
        <f t="shared" si="2"/>
        <v>6.104999709315879</v>
      </c>
      <c r="H9" s="8">
        <v>94926</v>
      </c>
      <c r="I9" s="9">
        <f t="shared" si="3"/>
        <v>5.319270546148984</v>
      </c>
      <c r="J9" s="8">
        <f t="shared" si="4"/>
        <v>-11135</v>
      </c>
      <c r="K9" s="9">
        <f t="shared" si="5"/>
        <v>-10.498675290634635</v>
      </c>
    </row>
    <row r="10" spans="1:11" ht="15" customHeight="1">
      <c r="A10" s="7" t="s">
        <v>4</v>
      </c>
      <c r="B10" s="8">
        <v>50372</v>
      </c>
      <c r="C10" s="9">
        <f t="shared" si="0"/>
        <v>3.3016335784498474</v>
      </c>
      <c r="D10" s="8">
        <v>59850</v>
      </c>
      <c r="E10" s="9">
        <f t="shared" si="1"/>
        <v>3.525276853509285</v>
      </c>
      <c r="F10" s="8">
        <v>66346</v>
      </c>
      <c r="G10" s="9">
        <f t="shared" si="2"/>
        <v>3.818956173468771</v>
      </c>
      <c r="H10" s="8">
        <v>68485</v>
      </c>
      <c r="I10" s="9">
        <f t="shared" si="3"/>
        <v>3.8376234472432547</v>
      </c>
      <c r="J10" s="8">
        <f t="shared" si="4"/>
        <v>2139</v>
      </c>
      <c r="K10" s="9">
        <f t="shared" si="5"/>
        <v>3.2240074759593647</v>
      </c>
    </row>
    <row r="11" spans="1:11" ht="15" customHeight="1">
      <c r="A11" s="7" t="s">
        <v>5</v>
      </c>
      <c r="B11" s="8">
        <v>37415</v>
      </c>
      <c r="C11" s="9">
        <f t="shared" si="0"/>
        <v>2.452366797778548</v>
      </c>
      <c r="D11" s="8">
        <v>48186</v>
      </c>
      <c r="E11" s="9">
        <f t="shared" si="1"/>
        <v>2.838245454690032</v>
      </c>
      <c r="F11" s="8">
        <v>57474</v>
      </c>
      <c r="G11" s="9">
        <f t="shared" si="2"/>
        <v>3.30827310032171</v>
      </c>
      <c r="H11" s="8">
        <v>64047</v>
      </c>
      <c r="I11" s="9">
        <f t="shared" si="3"/>
        <v>3.5889358096749464</v>
      </c>
      <c r="J11" s="8">
        <f t="shared" si="4"/>
        <v>6573</v>
      </c>
      <c r="K11" s="9">
        <f t="shared" si="5"/>
        <v>11.436475623760309</v>
      </c>
    </row>
    <row r="12" spans="1:11" ht="15" customHeight="1">
      <c r="A12" s="7" t="s">
        <v>6</v>
      </c>
      <c r="B12" s="8">
        <v>68837</v>
      </c>
      <c r="C12" s="9">
        <f t="shared" si="0"/>
        <v>4.511922310802671</v>
      </c>
      <c r="D12" s="8">
        <v>69407</v>
      </c>
      <c r="E12" s="9">
        <f t="shared" si="1"/>
        <v>4.08820201456172</v>
      </c>
      <c r="F12" s="8">
        <v>63122</v>
      </c>
      <c r="G12" s="9">
        <f t="shared" si="2"/>
        <v>3.6333788258779096</v>
      </c>
      <c r="H12" s="8">
        <v>63232</v>
      </c>
      <c r="I12" s="9">
        <f t="shared" si="3"/>
        <v>3.5432664936275895</v>
      </c>
      <c r="J12" s="8">
        <f t="shared" si="4"/>
        <v>110</v>
      </c>
      <c r="K12" s="9">
        <f t="shared" si="5"/>
        <v>0.17426570767719654</v>
      </c>
    </row>
    <row r="13" spans="1:11" ht="15" customHeight="1">
      <c r="A13" s="7" t="s">
        <v>7</v>
      </c>
      <c r="B13" s="8">
        <v>60720</v>
      </c>
      <c r="C13" s="9">
        <f t="shared" si="0"/>
        <v>3.979893410693932</v>
      </c>
      <c r="D13" s="8">
        <v>61056</v>
      </c>
      <c r="E13" s="9">
        <f t="shared" si="1"/>
        <v>3.5963125073995474</v>
      </c>
      <c r="F13" s="8">
        <v>52949</v>
      </c>
      <c r="G13" s="9">
        <f t="shared" si="2"/>
        <v>3.0478086158773396</v>
      </c>
      <c r="H13" s="8">
        <v>62616</v>
      </c>
      <c r="I13" s="9">
        <f t="shared" si="3"/>
        <v>3.508748335731673</v>
      </c>
      <c r="J13" s="8">
        <f t="shared" si="4"/>
        <v>9667</v>
      </c>
      <c r="K13" s="9">
        <f t="shared" si="5"/>
        <v>18.257190881791914</v>
      </c>
    </row>
    <row r="14" spans="1:11" ht="15" customHeight="1">
      <c r="A14" s="7" t="s">
        <v>8</v>
      </c>
      <c r="B14" s="8">
        <v>40533</v>
      </c>
      <c r="C14" s="9">
        <f t="shared" si="0"/>
        <v>2.6567361596781476</v>
      </c>
      <c r="D14" s="8">
        <v>55068</v>
      </c>
      <c r="E14" s="9">
        <f t="shared" si="1"/>
        <v>3.243608116441927</v>
      </c>
      <c r="F14" s="8">
        <v>51587</v>
      </c>
      <c r="G14" s="9">
        <f t="shared" si="2"/>
        <v>2.9694102450898847</v>
      </c>
      <c r="H14" s="8">
        <v>59415</v>
      </c>
      <c r="I14" s="9">
        <f t="shared" si="3"/>
        <v>3.3293771938082495</v>
      </c>
      <c r="J14" s="8">
        <f t="shared" si="4"/>
        <v>7828</v>
      </c>
      <c r="K14" s="9">
        <f t="shared" si="5"/>
        <v>15.174365634752943</v>
      </c>
    </row>
    <row r="15" spans="1:11" ht="15" customHeight="1">
      <c r="A15" s="7" t="s">
        <v>9</v>
      </c>
      <c r="B15" s="8">
        <v>41556</v>
      </c>
      <c r="C15" s="9">
        <f t="shared" si="0"/>
        <v>2.7237887117061432</v>
      </c>
      <c r="D15" s="8">
        <v>45131</v>
      </c>
      <c r="E15" s="9">
        <f t="shared" si="1"/>
        <v>2.6583002452084803</v>
      </c>
      <c r="F15" s="8">
        <v>49989</v>
      </c>
      <c r="G15" s="9">
        <f t="shared" si="2"/>
        <v>2.8774274282629007</v>
      </c>
      <c r="H15" s="8">
        <v>53158</v>
      </c>
      <c r="I15" s="9">
        <f t="shared" si="3"/>
        <v>2.978760125699889</v>
      </c>
      <c r="J15" s="8">
        <f t="shared" si="4"/>
        <v>3169</v>
      </c>
      <c r="K15" s="9">
        <f t="shared" si="5"/>
        <v>6.339394666826702</v>
      </c>
    </row>
    <row r="16" spans="1:11" ht="15" customHeight="1">
      <c r="A16" s="7" t="s">
        <v>10</v>
      </c>
      <c r="B16" s="8">
        <v>42119</v>
      </c>
      <c r="C16" s="9">
        <f t="shared" si="0"/>
        <v>2.7606905560773667</v>
      </c>
      <c r="D16" s="8">
        <v>49580</v>
      </c>
      <c r="E16" s="9">
        <f t="shared" si="1"/>
        <v>2.9203546599330052</v>
      </c>
      <c r="F16" s="8">
        <v>48121</v>
      </c>
      <c r="G16" s="9">
        <f t="shared" si="2"/>
        <v>2.769903084187302</v>
      </c>
      <c r="H16" s="8">
        <v>49652</v>
      </c>
      <c r="I16" s="9">
        <f t="shared" si="3"/>
        <v>2.7822980127403385</v>
      </c>
      <c r="J16" s="8">
        <f t="shared" si="4"/>
        <v>1531</v>
      </c>
      <c r="K16" s="9">
        <f t="shared" si="5"/>
        <v>3.1815631429105795</v>
      </c>
    </row>
    <row r="17" spans="1:11" ht="15" customHeight="1">
      <c r="A17" s="7" t="s">
        <v>11</v>
      </c>
      <c r="B17" s="8">
        <v>55013</v>
      </c>
      <c r="C17" s="9">
        <f t="shared" si="0"/>
        <v>3.605828000700021</v>
      </c>
      <c r="D17" s="8">
        <v>54711</v>
      </c>
      <c r="E17" s="9">
        <f t="shared" si="1"/>
        <v>3.2225801492455552</v>
      </c>
      <c r="F17" s="8">
        <v>51008</v>
      </c>
      <c r="G17" s="9">
        <f t="shared" si="2"/>
        <v>2.9360823033234116</v>
      </c>
      <c r="H17" s="8">
        <v>46485</v>
      </c>
      <c r="I17" s="9">
        <f t="shared" si="3"/>
        <v>2.6048320938176635</v>
      </c>
      <c r="J17" s="8">
        <f t="shared" si="4"/>
        <v>-4523</v>
      </c>
      <c r="K17" s="9">
        <f t="shared" si="5"/>
        <v>-8.8672365119197</v>
      </c>
    </row>
    <row r="18" spans="1:11" ht="15" customHeight="1">
      <c r="A18" s="7" t="s">
        <v>12</v>
      </c>
      <c r="B18" s="8">
        <v>47794</v>
      </c>
      <c r="C18" s="9">
        <f t="shared" si="0"/>
        <v>3.1326585255386328</v>
      </c>
      <c r="D18" s="8">
        <v>49647</v>
      </c>
      <c r="E18" s="9">
        <f t="shared" si="1"/>
        <v>2.9243010851491307</v>
      </c>
      <c r="F18" s="8">
        <v>40754</v>
      </c>
      <c r="G18" s="9">
        <f t="shared" si="2"/>
        <v>2.3458496351482574</v>
      </c>
      <c r="H18" s="8">
        <v>43563</v>
      </c>
      <c r="I18" s="9">
        <f t="shared" si="3"/>
        <v>2.441094987694501</v>
      </c>
      <c r="J18" s="8">
        <f t="shared" si="4"/>
        <v>2809</v>
      </c>
      <c r="K18" s="9">
        <f t="shared" si="5"/>
        <v>6.892574961966924</v>
      </c>
    </row>
    <row r="19" spans="1:11" ht="15" customHeight="1">
      <c r="A19" s="7" t="s">
        <v>13</v>
      </c>
      <c r="B19" s="8">
        <v>23401</v>
      </c>
      <c r="C19" s="9">
        <f t="shared" si="0"/>
        <v>1.5338189345133184</v>
      </c>
      <c r="D19" s="8">
        <v>30606</v>
      </c>
      <c r="E19" s="9">
        <f t="shared" si="1"/>
        <v>1.8027505994737707</v>
      </c>
      <c r="F19" s="8">
        <v>36015</v>
      </c>
      <c r="G19" s="9">
        <f t="shared" si="2"/>
        <v>2.0730670513290597</v>
      </c>
      <c r="H19" s="8">
        <v>35328</v>
      </c>
      <c r="I19" s="9">
        <f t="shared" si="3"/>
        <v>1.9796387697190583</v>
      </c>
      <c r="J19" s="8">
        <f t="shared" si="4"/>
        <v>-687</v>
      </c>
      <c r="K19" s="9">
        <f t="shared" si="5"/>
        <v>-1.9075385256143274</v>
      </c>
    </row>
    <row r="20" spans="1:11" ht="15" customHeight="1">
      <c r="A20" s="7" t="s">
        <v>14</v>
      </c>
      <c r="B20" s="8">
        <v>23320</v>
      </c>
      <c r="C20" s="9">
        <f t="shared" si="0"/>
        <v>1.5285097881650607</v>
      </c>
      <c r="D20" s="8">
        <v>33358</v>
      </c>
      <c r="E20" s="9">
        <f t="shared" si="1"/>
        <v>1.9648485426794107</v>
      </c>
      <c r="F20" s="8">
        <v>33899</v>
      </c>
      <c r="G20" s="9">
        <f t="shared" si="2"/>
        <v>1.9512675266695485</v>
      </c>
      <c r="H20" s="8">
        <v>31373</v>
      </c>
      <c r="I20" s="9">
        <f t="shared" si="3"/>
        <v>1.7580165059555029</v>
      </c>
      <c r="J20" s="8">
        <f t="shared" si="4"/>
        <v>-2526</v>
      </c>
      <c r="K20" s="9">
        <f t="shared" si="5"/>
        <v>-7.451547243281513</v>
      </c>
    </row>
    <row r="21" spans="1:11" ht="15" customHeight="1">
      <c r="A21" s="7" t="s">
        <v>15</v>
      </c>
      <c r="B21" s="8">
        <v>37117</v>
      </c>
      <c r="C21" s="9">
        <f t="shared" si="0"/>
        <v>2.432834382818292</v>
      </c>
      <c r="D21" s="8">
        <v>40380</v>
      </c>
      <c r="E21" s="9">
        <f t="shared" si="1"/>
        <v>2.378457466076941</v>
      </c>
      <c r="F21" s="8">
        <v>34350</v>
      </c>
      <c r="G21" s="9">
        <f t="shared" si="2"/>
        <v>1.9772276332959378</v>
      </c>
      <c r="H21" s="8">
        <v>30187</v>
      </c>
      <c r="I21" s="9">
        <f t="shared" si="3"/>
        <v>1.6915578448117414</v>
      </c>
      <c r="J21" s="8">
        <f t="shared" si="4"/>
        <v>-4163</v>
      </c>
      <c r="K21" s="9">
        <f t="shared" si="5"/>
        <v>-12.119359534206696</v>
      </c>
    </row>
    <row r="22" spans="1:11" ht="15" customHeight="1">
      <c r="A22" s="7" t="s">
        <v>16</v>
      </c>
      <c r="B22" s="8">
        <v>17480</v>
      </c>
      <c r="C22" s="9">
        <f t="shared" si="0"/>
        <v>1.145726890957344</v>
      </c>
      <c r="D22" s="8">
        <v>27208</v>
      </c>
      <c r="E22" s="9">
        <f t="shared" si="1"/>
        <v>1.6026020489604116</v>
      </c>
      <c r="F22" s="8">
        <v>26410</v>
      </c>
      <c r="G22" s="9">
        <f t="shared" si="2"/>
        <v>1.5201916097626118</v>
      </c>
      <c r="H22" s="8">
        <v>28101</v>
      </c>
      <c r="I22" s="9">
        <f t="shared" si="3"/>
        <v>1.5746668101187515</v>
      </c>
      <c r="J22" s="8">
        <f t="shared" si="4"/>
        <v>1691</v>
      </c>
      <c r="K22" s="9">
        <f t="shared" si="5"/>
        <v>6.402877697841726</v>
      </c>
    </row>
    <row r="23" spans="1:11" ht="15" customHeight="1">
      <c r="A23" s="7" t="s">
        <v>17</v>
      </c>
      <c r="B23" s="8">
        <v>19526</v>
      </c>
      <c r="C23" s="9">
        <f t="shared" si="0"/>
        <v>1.2798319950133352</v>
      </c>
      <c r="D23" s="8">
        <v>12033</v>
      </c>
      <c r="E23" s="9">
        <f t="shared" si="1"/>
        <v>0.7087661884423931</v>
      </c>
      <c r="F23" s="8">
        <v>14476</v>
      </c>
      <c r="G23" s="9">
        <f t="shared" si="2"/>
        <v>0.8332561053738572</v>
      </c>
      <c r="H23" s="8">
        <v>23421</v>
      </c>
      <c r="I23" s="9">
        <f t="shared" si="3"/>
        <v>1.3124184676627622</v>
      </c>
      <c r="J23" s="8">
        <f t="shared" si="4"/>
        <v>8945</v>
      </c>
      <c r="K23" s="9">
        <f t="shared" si="5"/>
        <v>61.79193147278254</v>
      </c>
    </row>
    <row r="24" spans="1:11" ht="15" customHeight="1">
      <c r="A24" s="7" t="s">
        <v>18</v>
      </c>
      <c r="B24" s="8">
        <v>17807</v>
      </c>
      <c r="C24" s="9">
        <f t="shared" si="0"/>
        <v>1.1671601114003103</v>
      </c>
      <c r="D24" s="8">
        <v>18913</v>
      </c>
      <c r="E24" s="9">
        <f t="shared" si="1"/>
        <v>1.114011046456493</v>
      </c>
      <c r="F24" s="8">
        <v>18121</v>
      </c>
      <c r="G24" s="9">
        <f t="shared" si="2"/>
        <v>1.0430667232301511</v>
      </c>
      <c r="H24" s="8">
        <v>16325</v>
      </c>
      <c r="I24" s="9">
        <f t="shared" si="3"/>
        <v>0.9147872202123988</v>
      </c>
      <c r="J24" s="8">
        <f t="shared" si="4"/>
        <v>-1796</v>
      </c>
      <c r="K24" s="9">
        <f t="shared" si="5"/>
        <v>-9.911152806136526</v>
      </c>
    </row>
    <row r="25" spans="1:11" ht="15" customHeight="1">
      <c r="A25" s="7" t="s">
        <v>19</v>
      </c>
      <c r="B25" s="8">
        <v>8762</v>
      </c>
      <c r="C25" s="9">
        <f t="shared" si="0"/>
        <v>0.5743054358448655</v>
      </c>
      <c r="D25" s="8">
        <v>13047</v>
      </c>
      <c r="E25" s="9">
        <f t="shared" si="1"/>
        <v>0.7684926835043548</v>
      </c>
      <c r="F25" s="8">
        <v>11932</v>
      </c>
      <c r="G25" s="9">
        <f t="shared" si="2"/>
        <v>0.6868203819646909</v>
      </c>
      <c r="H25" s="8">
        <v>13519</v>
      </c>
      <c r="I25" s="9">
        <f t="shared" si="3"/>
        <v>0.7575502866800257</v>
      </c>
      <c r="J25" s="8">
        <f t="shared" si="4"/>
        <v>1587</v>
      </c>
      <c r="K25" s="9">
        <f t="shared" si="5"/>
        <v>13.300368756285618</v>
      </c>
    </row>
    <row r="26" spans="1:11" ht="15" customHeight="1">
      <c r="A26" s="7" t="s">
        <v>20</v>
      </c>
      <c r="B26" s="8">
        <v>133</v>
      </c>
      <c r="C26" s="9">
        <f t="shared" si="0"/>
        <v>0.008717487213805879</v>
      </c>
      <c r="D26" s="8">
        <v>5197</v>
      </c>
      <c r="E26" s="9">
        <f t="shared" si="1"/>
        <v>0.3061130126597787</v>
      </c>
      <c r="F26" s="8">
        <v>4781</v>
      </c>
      <c r="G26" s="9">
        <f t="shared" si="2"/>
        <v>0.2752001547245379</v>
      </c>
      <c r="H26" s="8">
        <v>10907</v>
      </c>
      <c r="I26" s="9">
        <f t="shared" si="3"/>
        <v>0.6111843314460418</v>
      </c>
      <c r="J26" s="8">
        <f t="shared" si="4"/>
        <v>6126</v>
      </c>
      <c r="K26" s="9">
        <f t="shared" si="5"/>
        <v>128.1321899184271</v>
      </c>
    </row>
    <row r="27" spans="1:11" ht="15" customHeight="1">
      <c r="A27" s="7" t="s">
        <v>21</v>
      </c>
      <c r="B27" s="8">
        <v>7073</v>
      </c>
      <c r="C27" s="9">
        <f t="shared" si="0"/>
        <v>0.46359990273119533</v>
      </c>
      <c r="D27" s="8">
        <v>9198</v>
      </c>
      <c r="E27" s="9">
        <f t="shared" si="1"/>
        <v>0.541779390118269</v>
      </c>
      <c r="F27" s="8">
        <v>11203</v>
      </c>
      <c r="G27" s="9">
        <f t="shared" si="2"/>
        <v>0.644858258393432</v>
      </c>
      <c r="H27" s="8">
        <v>10800</v>
      </c>
      <c r="I27" s="9">
        <f t="shared" si="3"/>
        <v>0.6051884825907446</v>
      </c>
      <c r="J27" s="8">
        <f t="shared" si="4"/>
        <v>-403</v>
      </c>
      <c r="K27" s="9">
        <f t="shared" si="5"/>
        <v>-3.5972507364098902</v>
      </c>
    </row>
    <row r="28" spans="1:11" ht="15" customHeight="1">
      <c r="A28" s="7" t="s">
        <v>22</v>
      </c>
      <c r="B28" s="8">
        <v>11381</v>
      </c>
      <c r="C28" s="9">
        <f t="shared" si="0"/>
        <v>0.7459678344385315</v>
      </c>
      <c r="D28" s="8">
        <v>11796</v>
      </c>
      <c r="E28" s="9">
        <f t="shared" si="1"/>
        <v>0.6948064455137096</v>
      </c>
      <c r="F28" s="8">
        <v>9478</v>
      </c>
      <c r="G28" s="9">
        <f t="shared" si="2"/>
        <v>0.5455651676383959</v>
      </c>
      <c r="H28" s="8">
        <v>9316</v>
      </c>
      <c r="I28" s="9">
        <f t="shared" si="3"/>
        <v>0.5220311022051275</v>
      </c>
      <c r="J28" s="8">
        <f t="shared" si="4"/>
        <v>-162</v>
      </c>
      <c r="K28" s="9">
        <f t="shared" si="5"/>
        <v>-1.709221354716185</v>
      </c>
    </row>
    <row r="29" spans="1:11" ht="15" customHeight="1">
      <c r="A29" s="7" t="s">
        <v>23</v>
      </c>
      <c r="B29" s="8">
        <v>7202</v>
      </c>
      <c r="C29" s="9">
        <f t="shared" si="0"/>
        <v>0.4720552098784206</v>
      </c>
      <c r="D29" s="8">
        <v>7139</v>
      </c>
      <c r="E29" s="9">
        <f t="shared" si="1"/>
        <v>0.4205004420585261</v>
      </c>
      <c r="F29" s="8">
        <v>8703</v>
      </c>
      <c r="G29" s="9">
        <f t="shared" si="2"/>
        <v>0.5009552283136695</v>
      </c>
      <c r="H29" s="8">
        <v>8882</v>
      </c>
      <c r="I29" s="9">
        <f t="shared" si="3"/>
        <v>0.49771149096027717</v>
      </c>
      <c r="J29" s="8">
        <f t="shared" si="4"/>
        <v>179</v>
      </c>
      <c r="K29" s="9">
        <f t="shared" si="5"/>
        <v>2.0567620360795127</v>
      </c>
    </row>
    <row r="30" spans="1:11" ht="15" customHeight="1">
      <c r="A30" s="7" t="s">
        <v>24</v>
      </c>
      <c r="B30" s="8">
        <v>8091</v>
      </c>
      <c r="C30" s="9">
        <f t="shared" si="0"/>
        <v>0.5303247296759651</v>
      </c>
      <c r="D30" s="8">
        <v>5307</v>
      </c>
      <c r="E30" s="9">
        <f t="shared" si="1"/>
        <v>0.3125922182384925</v>
      </c>
      <c r="F30" s="8">
        <v>6478</v>
      </c>
      <c r="G30" s="9">
        <f t="shared" si="2"/>
        <v>0.3728815315426808</v>
      </c>
      <c r="H30" s="8">
        <v>7010</v>
      </c>
      <c r="I30" s="9">
        <f t="shared" si="3"/>
        <v>0.3928121539778815</v>
      </c>
      <c r="J30" s="8">
        <f t="shared" si="4"/>
        <v>532</v>
      </c>
      <c r="K30" s="9">
        <f t="shared" si="5"/>
        <v>8.212411238036431</v>
      </c>
    </row>
    <row r="31" spans="1:11" ht="15" customHeight="1">
      <c r="A31" s="7" t="s">
        <v>25</v>
      </c>
      <c r="B31" s="8">
        <v>15609</v>
      </c>
      <c r="C31" s="9">
        <f t="shared" si="0"/>
        <v>1.0230921648142552</v>
      </c>
      <c r="D31" s="8">
        <v>24237</v>
      </c>
      <c r="E31" s="9">
        <f t="shared" si="1"/>
        <v>1.4276045964662414</v>
      </c>
      <c r="F31" s="8">
        <v>10385</v>
      </c>
      <c r="G31" s="9">
        <f t="shared" si="2"/>
        <v>0.5977731869513337</v>
      </c>
      <c r="H31" s="8">
        <v>6246</v>
      </c>
      <c r="I31" s="9">
        <f t="shared" si="3"/>
        <v>0.3500006724316473</v>
      </c>
      <c r="J31" s="8">
        <f t="shared" si="4"/>
        <v>-4139</v>
      </c>
      <c r="K31" s="9">
        <f t="shared" si="5"/>
        <v>-39.85556090515166</v>
      </c>
    </row>
    <row r="32" spans="1:11" ht="15" customHeight="1">
      <c r="A32" s="7" t="s">
        <v>26</v>
      </c>
      <c r="B32" s="8">
        <v>5028</v>
      </c>
      <c r="C32" s="9">
        <f t="shared" si="0"/>
        <v>0.3295603436918493</v>
      </c>
      <c r="D32" s="8">
        <v>9942</v>
      </c>
      <c r="E32" s="9">
        <f t="shared" si="1"/>
        <v>0.5856023805779333</v>
      </c>
      <c r="F32" s="8">
        <v>6511</v>
      </c>
      <c r="G32" s="9">
        <f t="shared" si="2"/>
        <v>0.3747810515397336</v>
      </c>
      <c r="H32" s="8">
        <v>5501</v>
      </c>
      <c r="I32" s="9">
        <f t="shared" si="3"/>
        <v>0.30825387432700796</v>
      </c>
      <c r="J32" s="8">
        <f t="shared" si="4"/>
        <v>-1010</v>
      </c>
      <c r="K32" s="9">
        <f t="shared" si="5"/>
        <v>-15.512210105974505</v>
      </c>
    </row>
    <row r="33" spans="1:11" ht="15" customHeight="1">
      <c r="A33" s="7" t="s">
        <v>27</v>
      </c>
      <c r="B33" s="8">
        <v>7795</v>
      </c>
      <c r="C33" s="9">
        <f t="shared" si="0"/>
        <v>0.5109234047489987</v>
      </c>
      <c r="D33" s="8">
        <v>6299</v>
      </c>
      <c r="E33" s="9">
        <f t="shared" si="1"/>
        <v>0.3710228721847115</v>
      </c>
      <c r="F33" s="8">
        <v>4611</v>
      </c>
      <c r="G33" s="9">
        <f t="shared" si="2"/>
        <v>0.2654147486791141</v>
      </c>
      <c r="H33" s="8">
        <v>4914</v>
      </c>
      <c r="I33" s="9">
        <f t="shared" si="3"/>
        <v>0.2753607595787888</v>
      </c>
      <c r="J33" s="8">
        <f t="shared" si="4"/>
        <v>303</v>
      </c>
      <c r="K33" s="9">
        <f t="shared" si="5"/>
        <v>6.5712426805465185</v>
      </c>
    </row>
    <row r="34" spans="1:11" ht="15" customHeight="1">
      <c r="A34" s="7" t="s">
        <v>28</v>
      </c>
      <c r="B34" s="8">
        <v>2849</v>
      </c>
      <c r="C34" s="9">
        <f t="shared" si="0"/>
        <v>0.1867377524220522</v>
      </c>
      <c r="D34" s="8">
        <v>3369</v>
      </c>
      <c r="E34" s="9">
        <f t="shared" si="1"/>
        <v>0.1984403963153347</v>
      </c>
      <c r="F34" s="8">
        <v>3043</v>
      </c>
      <c r="G34" s="9">
        <f t="shared" si="2"/>
        <v>0.175158768213087</v>
      </c>
      <c r="H34" s="8">
        <v>3644</v>
      </c>
      <c r="I34" s="9">
        <f t="shared" si="3"/>
        <v>0.20419507690376607</v>
      </c>
      <c r="J34" s="8">
        <f t="shared" si="4"/>
        <v>601</v>
      </c>
      <c r="K34" s="9">
        <f t="shared" si="5"/>
        <v>19.750246467302006</v>
      </c>
    </row>
    <row r="35" spans="1:11" ht="15" customHeight="1">
      <c r="A35" s="7" t="s">
        <v>29</v>
      </c>
      <c r="B35" s="8">
        <v>4132</v>
      </c>
      <c r="C35" s="9">
        <f t="shared" si="0"/>
        <v>0.2708320087777886</v>
      </c>
      <c r="D35" s="8">
        <v>4745</v>
      </c>
      <c r="E35" s="9">
        <f t="shared" si="1"/>
        <v>0.27948936791815465</v>
      </c>
      <c r="F35" s="8">
        <v>4089</v>
      </c>
      <c r="G35" s="9">
        <f t="shared" si="2"/>
        <v>0.23536779599845967</v>
      </c>
      <c r="H35" s="8">
        <v>3461</v>
      </c>
      <c r="I35" s="9">
        <f t="shared" si="3"/>
        <v>0.19394049428208956</v>
      </c>
      <c r="J35" s="8">
        <f t="shared" si="4"/>
        <v>-628</v>
      </c>
      <c r="K35" s="9">
        <f t="shared" si="5"/>
        <v>-15.358278307654682</v>
      </c>
    </row>
    <row r="36" spans="1:11" ht="15" customHeight="1">
      <c r="A36" s="7" t="s">
        <v>30</v>
      </c>
      <c r="B36" s="8">
        <v>2810</v>
      </c>
      <c r="C36" s="9">
        <f t="shared" si="0"/>
        <v>0.1841814967728911</v>
      </c>
      <c r="D36" s="8">
        <v>4023</v>
      </c>
      <c r="E36" s="9">
        <f t="shared" si="1"/>
        <v>0.23696221857423314</v>
      </c>
      <c r="F36" s="8">
        <v>3011</v>
      </c>
      <c r="G36" s="9">
        <f t="shared" si="2"/>
        <v>0.17331680942806604</v>
      </c>
      <c r="H36" s="8">
        <v>3088</v>
      </c>
      <c r="I36" s="9">
        <f t="shared" si="3"/>
        <v>0.17303907724446477</v>
      </c>
      <c r="J36" s="8">
        <f t="shared" si="4"/>
        <v>77</v>
      </c>
      <c r="K36" s="9">
        <f t="shared" si="5"/>
        <v>2.5572899368980404</v>
      </c>
    </row>
    <row r="37" spans="1:11" ht="15" customHeight="1">
      <c r="A37" s="7" t="s">
        <v>31</v>
      </c>
      <c r="B37" s="8">
        <v>3848</v>
      </c>
      <c r="C37" s="9">
        <f t="shared" si="0"/>
        <v>0.25221722405056407</v>
      </c>
      <c r="D37" s="8">
        <v>2556</v>
      </c>
      <c r="E37" s="9">
        <f t="shared" si="1"/>
        <v>0.15055317690174994</v>
      </c>
      <c r="F37" s="8">
        <v>1967</v>
      </c>
      <c r="G37" s="9">
        <f t="shared" si="2"/>
        <v>0.1132229040667572</v>
      </c>
      <c r="H37" s="8">
        <v>2431</v>
      </c>
      <c r="I37" s="9">
        <f t="shared" si="3"/>
        <v>0.1362234445535278</v>
      </c>
      <c r="J37" s="8">
        <f t="shared" si="4"/>
        <v>464</v>
      </c>
      <c r="K37" s="9">
        <f t="shared" si="5"/>
        <v>23.589222165734622</v>
      </c>
    </row>
    <row r="38" spans="1:11" ht="15" customHeight="1">
      <c r="A38" s="7" t="s">
        <v>32</v>
      </c>
      <c r="B38" s="8">
        <v>3750</v>
      </c>
      <c r="C38" s="9">
        <f t="shared" si="0"/>
        <v>0.24579381241933868</v>
      </c>
      <c r="D38" s="8">
        <v>3874</v>
      </c>
      <c r="E38" s="9">
        <f t="shared" si="1"/>
        <v>0.22818584010852078</v>
      </c>
      <c r="F38" s="8">
        <v>2717</v>
      </c>
      <c r="G38" s="9">
        <f t="shared" si="2"/>
        <v>0.15639381309068595</v>
      </c>
      <c r="H38" s="8">
        <v>2361</v>
      </c>
      <c r="I38" s="9">
        <f t="shared" si="3"/>
        <v>0.13230092661081003</v>
      </c>
      <c r="J38" s="8">
        <f t="shared" si="4"/>
        <v>-356</v>
      </c>
      <c r="K38" s="9">
        <f t="shared" si="5"/>
        <v>-13.102686786897314</v>
      </c>
    </row>
    <row r="39" spans="1:11" ht="15" customHeight="1">
      <c r="A39" s="7" t="s">
        <v>33</v>
      </c>
      <c r="B39" s="8">
        <v>1582</v>
      </c>
      <c r="C39" s="9">
        <f t="shared" si="0"/>
        <v>0.10369221633263835</v>
      </c>
      <c r="D39" s="8">
        <v>1536</v>
      </c>
      <c r="E39" s="9">
        <f t="shared" si="1"/>
        <v>0.0904732706264037</v>
      </c>
      <c r="F39" s="8">
        <v>1886</v>
      </c>
      <c r="G39" s="9">
        <f t="shared" si="2"/>
        <v>0.10856044589217287</v>
      </c>
      <c r="H39" s="8">
        <v>2056</v>
      </c>
      <c r="I39" s="9">
        <f t="shared" si="3"/>
        <v>0.1152099555746825</v>
      </c>
      <c r="J39" s="8">
        <f t="shared" si="4"/>
        <v>170</v>
      </c>
      <c r="K39" s="9">
        <f t="shared" si="5"/>
        <v>9.013785790031813</v>
      </c>
    </row>
    <row r="40" spans="1:11" ht="15" customHeight="1">
      <c r="A40" s="7" t="s">
        <v>34</v>
      </c>
      <c r="B40" s="8">
        <v>1031</v>
      </c>
      <c r="C40" s="9">
        <f t="shared" si="0"/>
        <v>0.06757691216115684</v>
      </c>
      <c r="D40" s="8">
        <v>865</v>
      </c>
      <c r="E40" s="9">
        <f t="shared" si="1"/>
        <v>0.050950116596249484</v>
      </c>
      <c r="F40" s="8">
        <v>1017</v>
      </c>
      <c r="G40" s="9">
        <f t="shared" si="2"/>
        <v>0.05853975263644741</v>
      </c>
      <c r="H40" s="8">
        <v>1496</v>
      </c>
      <c r="I40" s="9">
        <f t="shared" si="3"/>
        <v>0.08382981203294018</v>
      </c>
      <c r="J40" s="8">
        <f t="shared" si="4"/>
        <v>479</v>
      </c>
      <c r="K40" s="9">
        <f t="shared" si="5"/>
        <v>47.09931170108162</v>
      </c>
    </row>
    <row r="41" spans="1:11" ht="15" customHeight="1">
      <c r="A41" s="7" t="s">
        <v>35</v>
      </c>
      <c r="B41" s="8">
        <v>785</v>
      </c>
      <c r="C41" s="9">
        <f t="shared" si="0"/>
        <v>0.05145283806644822</v>
      </c>
      <c r="D41" s="8">
        <v>937</v>
      </c>
      <c r="E41" s="9">
        <f t="shared" si="1"/>
        <v>0.05519105115686215</v>
      </c>
      <c r="F41" s="8">
        <v>722</v>
      </c>
      <c r="G41" s="9">
        <f t="shared" si="2"/>
        <v>0.04155919508703543</v>
      </c>
      <c r="H41" s="8">
        <v>752</v>
      </c>
      <c r="I41" s="9">
        <f t="shared" si="3"/>
        <v>0.04213904989891111</v>
      </c>
      <c r="J41" s="8">
        <f t="shared" si="4"/>
        <v>30</v>
      </c>
      <c r="K41" s="9">
        <f t="shared" si="5"/>
        <v>4.1551246537396125</v>
      </c>
    </row>
    <row r="42" spans="1:11" ht="15" customHeight="1">
      <c r="A42" s="7" t="s">
        <v>36</v>
      </c>
      <c r="B42" s="8">
        <v>866</v>
      </c>
      <c r="C42" s="9">
        <f t="shared" si="0"/>
        <v>0.056761984414705945</v>
      </c>
      <c r="D42" s="8">
        <v>922</v>
      </c>
      <c r="E42" s="9">
        <f t="shared" si="1"/>
        <v>0.05430752312340118</v>
      </c>
      <c r="F42" s="8">
        <v>885</v>
      </c>
      <c r="G42" s="9">
        <f t="shared" si="2"/>
        <v>0.050941672648235944</v>
      </c>
      <c r="H42" s="8">
        <v>751</v>
      </c>
      <c r="I42" s="9">
        <f t="shared" si="3"/>
        <v>0.042083013928300855</v>
      </c>
      <c r="J42" s="8">
        <f t="shared" si="4"/>
        <v>-134</v>
      </c>
      <c r="K42" s="9">
        <f t="shared" si="5"/>
        <v>-15.141242937853109</v>
      </c>
    </row>
    <row r="43" spans="1:11" ht="15" customHeight="1">
      <c r="A43" s="7" t="s">
        <v>37</v>
      </c>
      <c r="B43" s="8">
        <v>1647</v>
      </c>
      <c r="C43" s="9">
        <f t="shared" si="0"/>
        <v>0.10795264241457354</v>
      </c>
      <c r="D43" s="8">
        <v>1709</v>
      </c>
      <c r="E43" s="9">
        <f t="shared" si="1"/>
        <v>0.1006632939456536</v>
      </c>
      <c r="F43" s="8">
        <v>1449</v>
      </c>
      <c r="G43" s="9">
        <f t="shared" si="2"/>
        <v>0.08340619623423039</v>
      </c>
      <c r="H43" s="8">
        <v>563</v>
      </c>
      <c r="I43" s="9">
        <f t="shared" si="3"/>
        <v>0.031548251453573074</v>
      </c>
      <c r="J43" s="8">
        <f t="shared" si="4"/>
        <v>-886</v>
      </c>
      <c r="K43" s="9">
        <f t="shared" si="5"/>
        <v>-61.1456176673568</v>
      </c>
    </row>
    <row r="44" spans="1:11" ht="15" customHeight="1">
      <c r="A44" s="7" t="s">
        <v>38</v>
      </c>
      <c r="B44" s="8">
        <v>2853</v>
      </c>
      <c r="C44" s="9">
        <f t="shared" si="0"/>
        <v>0.18699993248863286</v>
      </c>
      <c r="D44" s="8">
        <v>980</v>
      </c>
      <c r="E44" s="9">
        <f t="shared" si="1"/>
        <v>0.05772383151945028</v>
      </c>
      <c r="F44" s="8">
        <v>382</v>
      </c>
      <c r="G44" s="9">
        <f t="shared" si="2"/>
        <v>0.02198838299618772</v>
      </c>
      <c r="H44" s="8">
        <v>378</v>
      </c>
      <c r="I44" s="9">
        <f t="shared" si="3"/>
        <v>0.021181596890676065</v>
      </c>
      <c r="J44" s="8">
        <f t="shared" si="4"/>
        <v>-4</v>
      </c>
      <c r="K44" s="9">
        <f t="shared" si="5"/>
        <v>-1.0471204188481675</v>
      </c>
    </row>
    <row r="45" spans="1:11" ht="15" customHeight="1">
      <c r="A45" s="7" t="s">
        <v>39</v>
      </c>
      <c r="B45" s="8">
        <v>164</v>
      </c>
      <c r="C45" s="9">
        <f t="shared" si="0"/>
        <v>0.010749382729805745</v>
      </c>
      <c r="D45" s="8">
        <v>189</v>
      </c>
      <c r="E45" s="9">
        <f t="shared" si="1"/>
        <v>0.011132453221608269</v>
      </c>
      <c r="F45" s="8">
        <v>109</v>
      </c>
      <c r="G45" s="9">
        <f t="shared" si="2"/>
        <v>0.006274172111477648</v>
      </c>
      <c r="H45" s="8">
        <v>24</v>
      </c>
      <c r="I45" s="9">
        <f t="shared" si="3"/>
        <v>0.0013448632946460994</v>
      </c>
      <c r="J45" s="8">
        <f t="shared" si="4"/>
        <v>-85</v>
      </c>
      <c r="K45" s="9">
        <f t="shared" si="5"/>
        <v>-77.98165137614679</v>
      </c>
    </row>
    <row r="46" spans="1:11" ht="15.75" customHeight="1">
      <c r="A46" s="5" t="s">
        <v>49</v>
      </c>
      <c r="B46" s="8">
        <v>39016</v>
      </c>
      <c r="C46" s="9">
        <f t="shared" si="0"/>
        <v>2.557304369427445</v>
      </c>
      <c r="D46" s="8">
        <v>42397</v>
      </c>
      <c r="E46" s="9">
        <f t="shared" si="1"/>
        <v>2.497262535642993</v>
      </c>
      <c r="F46" s="8">
        <v>38374</v>
      </c>
      <c r="G46" s="9">
        <f t="shared" si="2"/>
        <v>2.2088539505123235</v>
      </c>
      <c r="H46" s="8">
        <v>35504</v>
      </c>
      <c r="I46" s="9">
        <f t="shared" si="3"/>
        <v>1.989501100546463</v>
      </c>
      <c r="J46" s="8">
        <f t="shared" si="4"/>
        <v>-2870</v>
      </c>
      <c r="K46" s="9">
        <f t="shared" si="5"/>
        <v>-7.4790222546515865</v>
      </c>
    </row>
    <row r="47" spans="1:11" ht="15.75" customHeight="1">
      <c r="A47" s="5" t="s">
        <v>50</v>
      </c>
      <c r="B47" s="8">
        <f>SUM(B7:B46)</f>
        <v>1525669</v>
      </c>
      <c r="C47" s="9">
        <f t="shared" si="0"/>
        <v>100</v>
      </c>
      <c r="D47" s="8">
        <f>SUM(D7:D46)</f>
        <v>1697739</v>
      </c>
      <c r="E47" s="9">
        <f t="shared" si="1"/>
        <v>100</v>
      </c>
      <c r="F47" s="8">
        <f>SUM(F7:F46)</f>
        <v>1737281</v>
      </c>
      <c r="G47" s="9">
        <f t="shared" si="2"/>
        <v>100</v>
      </c>
      <c r="H47" s="8">
        <f>SUM(H7:H46)</f>
        <v>1784568</v>
      </c>
      <c r="I47" s="9">
        <f t="shared" si="3"/>
        <v>100</v>
      </c>
      <c r="J47" s="8">
        <f t="shared" si="4"/>
        <v>47287</v>
      </c>
      <c r="K47" s="9">
        <f t="shared" si="5"/>
        <v>2.721897033352693</v>
      </c>
    </row>
    <row r="48" spans="1:11" ht="15.75" customHeight="1">
      <c r="A48" s="6" t="s">
        <v>51</v>
      </c>
      <c r="B48" s="8">
        <v>81567</v>
      </c>
      <c r="C48" s="12">
        <f>B48/B49*100</f>
        <v>5.0749858763740985</v>
      </c>
      <c r="D48" s="8">
        <v>70541</v>
      </c>
      <c r="E48" s="12">
        <f>D48/D49*100</f>
        <v>3.98924378492094</v>
      </c>
      <c r="F48" s="8">
        <v>62956</v>
      </c>
      <c r="G48" s="12">
        <f>F48/F49*100</f>
        <v>3.4970951047001035</v>
      </c>
      <c r="H48" s="8">
        <v>53878</v>
      </c>
      <c r="I48" s="12">
        <f>H48/H49*100</f>
        <v>2.9306272797786828</v>
      </c>
      <c r="J48" s="8">
        <f t="shared" si="4"/>
        <v>-9078</v>
      </c>
      <c r="K48" s="9">
        <f t="shared" si="5"/>
        <v>-14.419594637524622</v>
      </c>
    </row>
    <row r="49" spans="1:11" ht="15.75" customHeight="1">
      <c r="A49" s="5" t="s">
        <v>52</v>
      </c>
      <c r="B49" s="8">
        <f>SUM(B47:B48)</f>
        <v>1607236</v>
      </c>
      <c r="C49" s="13"/>
      <c r="D49" s="8">
        <f>SUM(D47:D48)</f>
        <v>1768280</v>
      </c>
      <c r="E49" s="13"/>
      <c r="F49" s="8">
        <f>SUM(F47:F48)</f>
        <v>1800237</v>
      </c>
      <c r="G49" s="13"/>
      <c r="H49" s="8">
        <f>SUM(H47:H48)</f>
        <v>1838446</v>
      </c>
      <c r="I49" s="13"/>
      <c r="J49" s="8">
        <f t="shared" si="4"/>
        <v>38209</v>
      </c>
      <c r="K49" s="9">
        <f t="shared" si="5"/>
        <v>2.1224427672578665</v>
      </c>
    </row>
  </sheetData>
  <sheetProtection/>
  <mergeCells count="12">
    <mergeCell ref="H5:I5"/>
    <mergeCell ref="J5:K5"/>
    <mergeCell ref="A2:K2"/>
    <mergeCell ref="A3:K3"/>
    <mergeCell ref="C48:C49"/>
    <mergeCell ref="E48:E49"/>
    <mergeCell ref="G48:G49"/>
    <mergeCell ref="I48:I49"/>
    <mergeCell ref="A5:A6"/>
    <mergeCell ref="B5:C5"/>
    <mergeCell ref="D5:E5"/>
    <mergeCell ref="F5:G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2013-08-02T05:03:21Z</cp:lastPrinted>
  <dcterms:modified xsi:type="dcterms:W3CDTF">2013-08-02T05:03:27Z</dcterms:modified>
  <cp:category/>
  <cp:version/>
  <cp:contentType/>
  <cp:contentStatus/>
</cp:coreProperties>
</file>