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1"/>
  </bookViews>
  <sheets>
    <sheet name="2008_Aralık" sheetId="1" r:id="rId1"/>
    <sheet name="2008_Ocak-Aralık" sheetId="2" r:id="rId2"/>
  </sheets>
  <definedNames/>
  <calcPr fullCalcOnLoad="1"/>
</workbook>
</file>

<file path=xl/sharedStrings.xml><?xml version="1.0" encoding="utf-8"?>
<sst xmlns="http://schemas.openxmlformats.org/spreadsheetml/2006/main" count="82" uniqueCount="36">
  <si>
    <t>ALANYA MÜZESİ</t>
  </si>
  <si>
    <t>ANTALYA MÜZESİ</t>
  </si>
  <si>
    <t>SİDE MÜZESİ</t>
  </si>
  <si>
    <t>ASPENDOS</t>
  </si>
  <si>
    <t>PERGE</t>
  </si>
  <si>
    <t>PHASELIS</t>
  </si>
  <si>
    <t>PATARA</t>
  </si>
  <si>
    <t>XANTHOS</t>
  </si>
  <si>
    <t>SIMENA</t>
  </si>
  <si>
    <t>MYRA</t>
  </si>
  <si>
    <t>KARAİN</t>
  </si>
  <si>
    <t>OLYMPOS</t>
  </si>
  <si>
    <t>ARYKANDA</t>
  </si>
  <si>
    <t>ALANYA KALESİ</t>
  </si>
  <si>
    <t>EHMEDEK KALESİ</t>
  </si>
  <si>
    <t>ALANYA KIZIL KULE</t>
  </si>
  <si>
    <t>SELGE</t>
  </si>
  <si>
    <t>SİDE TİYATROSU</t>
  </si>
  <si>
    <t>ÜCRETLİ</t>
  </si>
  <si>
    <t>ÜCRETSİZ</t>
  </si>
  <si>
    <t>İNDİRİMLİ GRUP GİRİŞİ</t>
  </si>
  <si>
    <t>ANTALYA İL KÜLTÜR VE TURİZM MÜDÜRLÜĞÜ</t>
  </si>
  <si>
    <t>LIMYRA</t>
  </si>
  <si>
    <t>YERLİ VE YABANCI ZİYARETÇİLER</t>
  </si>
  <si>
    <t>TERMESSOS</t>
  </si>
  <si>
    <t>ELDE EDİLEN GELİR TUTARI (YTL)</t>
  </si>
  <si>
    <t>MÜZELER TOPLAMI</t>
  </si>
  <si>
    <t>MÜZELER</t>
  </si>
  <si>
    <t>ZİYARETÇİLER TOPLAMI</t>
  </si>
  <si>
    <t>ÖREN YERLERİ</t>
  </si>
  <si>
    <t>M Ü Z E   V E   Ö R E N   Y E R L E R İ   İ S T A T İ S T İ Ğ İ</t>
  </si>
  <si>
    <t>ÖREN YERLERİ TOPLAMI</t>
  </si>
  <si>
    <t>GENEL TOPLAM</t>
  </si>
  <si>
    <t>NOEL BABA MÜZESİ</t>
  </si>
  <si>
    <t>2008 YILI OCAK-ARALIK DÖNEMİ</t>
  </si>
  <si>
    <t>2008 YILI ARALIK AYI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</si>
</sst>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YTL&quot;"/>
    <numFmt numFmtId="173" formatCode="%\ 0.00"/>
    <numFmt numFmtId="174" formatCode="#,##0\ _T_L"/>
    <numFmt numFmtId="175" formatCode="#,##0.00\ &quot;YTL&quot;"/>
    <numFmt numFmtId="176" formatCode="#,##0.00\ _Y_T_L"/>
    <numFmt numFmtId="177" formatCode="%0.00"/>
  </numFmts>
  <fonts count="13">
    <font>
      <sz val="10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4" borderId="1" xfId="0" applyFont="1" applyFill="1" applyBorder="1" applyAlignment="1">
      <alignment horizontal="right" vertical="center"/>
    </xf>
    <xf numFmtId="3" fontId="8" fillId="4" borderId="1" xfId="0" applyNumberFormat="1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right" vertical="center"/>
    </xf>
    <xf numFmtId="17" fontId="10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3" fillId="4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7" fontId="10" fillId="0" borderId="0" xfId="0" applyNumberFormat="1" applyFont="1" applyBorder="1" applyAlignment="1">
      <alignment horizontal="right" vertical="center" wrapText="1"/>
    </xf>
    <xf numFmtId="17" fontId="10" fillId="0" borderId="7" xfId="0" applyNumberFormat="1" applyFont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6"/>
  <sheetViews>
    <sheetView showGridLines="0" view="pageBreakPreview" zoomScale="98" zoomScaleSheetLayoutView="98" workbookViewId="0" topLeftCell="A13">
      <selection activeCell="G32" sqref="G32"/>
    </sheetView>
  </sheetViews>
  <sheetFormatPr defaultColWidth="9.00390625" defaultRowHeight="15" customHeight="1"/>
  <cols>
    <col min="1" max="1" width="0.875" style="1" customWidth="1"/>
    <col min="2" max="2" width="34.00390625" style="1" customWidth="1"/>
    <col min="3" max="4" width="19.00390625" style="1" customWidth="1"/>
    <col min="5" max="5" width="20.625" style="1" customWidth="1"/>
    <col min="6" max="6" width="20.75390625" style="1" customWidth="1"/>
    <col min="7" max="7" width="22.75390625" style="1" customWidth="1"/>
    <col min="8" max="8" width="1.00390625" style="1" customWidth="1"/>
    <col min="9" max="16384" width="9.125" style="1" customWidth="1"/>
  </cols>
  <sheetData>
    <row r="1" spans="2:7" ht="4.5" customHeight="1">
      <c r="B1" s="7"/>
      <c r="C1" s="7"/>
      <c r="D1" s="7"/>
      <c r="E1" s="7"/>
      <c r="F1" s="7"/>
      <c r="G1" s="7"/>
    </row>
    <row r="2" spans="2:7" ht="21.75" customHeight="1">
      <c r="B2" s="32" t="s">
        <v>21</v>
      </c>
      <c r="C2" s="32"/>
      <c r="D2" s="32"/>
      <c r="E2" s="32"/>
      <c r="F2" s="32"/>
      <c r="G2" s="32"/>
    </row>
    <row r="3" spans="2:7" ht="18" customHeight="1">
      <c r="B3" s="33" t="s">
        <v>30</v>
      </c>
      <c r="C3" s="33"/>
      <c r="D3" s="33"/>
      <c r="E3" s="33"/>
      <c r="F3" s="33"/>
      <c r="G3" s="33"/>
    </row>
    <row r="4" spans="2:7" ht="15" customHeight="1">
      <c r="B4" s="16"/>
      <c r="C4" s="16"/>
      <c r="D4" s="16"/>
      <c r="E4" s="16"/>
      <c r="F4" s="16"/>
      <c r="G4" s="25" t="s">
        <v>35</v>
      </c>
    </row>
    <row r="5" spans="2:7" ht="3.75" customHeight="1">
      <c r="B5" s="7"/>
      <c r="C5" s="7"/>
      <c r="D5" s="7"/>
      <c r="E5" s="7"/>
      <c r="F5" s="7"/>
      <c r="G5" s="7"/>
    </row>
    <row r="6" spans="2:7" ht="21" customHeight="1">
      <c r="B6" s="29" t="s">
        <v>27</v>
      </c>
      <c r="C6" s="28" t="s">
        <v>23</v>
      </c>
      <c r="D6" s="28"/>
      <c r="E6" s="28" t="s">
        <v>20</v>
      </c>
      <c r="F6" s="28" t="s">
        <v>28</v>
      </c>
      <c r="G6" s="28" t="s">
        <v>25</v>
      </c>
    </row>
    <row r="7" spans="2:7" ht="21" customHeight="1">
      <c r="B7" s="29"/>
      <c r="C7" s="14" t="s">
        <v>18</v>
      </c>
      <c r="D7" s="15" t="s">
        <v>19</v>
      </c>
      <c r="E7" s="28"/>
      <c r="F7" s="28"/>
      <c r="G7" s="28"/>
    </row>
    <row r="8" spans="2:7" ht="18" customHeight="1">
      <c r="B8" s="9" t="s">
        <v>1</v>
      </c>
      <c r="C8" s="2">
        <v>938</v>
      </c>
      <c r="D8" s="2">
        <v>1321</v>
      </c>
      <c r="E8" s="5">
        <v>1808</v>
      </c>
      <c r="F8" s="2">
        <f>SUM(C8:E8)</f>
        <v>4067</v>
      </c>
      <c r="G8" s="3">
        <v>14070</v>
      </c>
    </row>
    <row r="9" spans="2:7" ht="18" customHeight="1">
      <c r="B9" s="9" t="s">
        <v>0</v>
      </c>
      <c r="C9" s="2">
        <v>200</v>
      </c>
      <c r="D9" s="2">
        <v>242</v>
      </c>
      <c r="E9" s="2">
        <v>0</v>
      </c>
      <c r="F9" s="2">
        <f>SUM(C9:E9)</f>
        <v>442</v>
      </c>
      <c r="G9" s="3">
        <v>600</v>
      </c>
    </row>
    <row r="10" spans="2:7" ht="18" customHeight="1">
      <c r="B10" s="9" t="s">
        <v>2</v>
      </c>
      <c r="C10" s="2">
        <v>375</v>
      </c>
      <c r="D10" s="2">
        <v>198</v>
      </c>
      <c r="E10" s="2">
        <v>0</v>
      </c>
      <c r="F10" s="2">
        <v>573</v>
      </c>
      <c r="G10" s="3">
        <v>3750</v>
      </c>
    </row>
    <row r="11" spans="2:7" ht="18" customHeight="1">
      <c r="B11" s="24" t="s">
        <v>26</v>
      </c>
      <c r="C11" s="11">
        <f>SUM(C8:C10)</f>
        <v>1513</v>
      </c>
      <c r="D11" s="11">
        <f>SUM(D8:D10)</f>
        <v>1761</v>
      </c>
      <c r="E11" s="11">
        <f>SUM(E8:E10)</f>
        <v>1808</v>
      </c>
      <c r="F11" s="11">
        <f>SUM(F8:F10)</f>
        <v>5082</v>
      </c>
      <c r="G11" s="12">
        <f>SUM(G8:G10)</f>
        <v>18420</v>
      </c>
    </row>
    <row r="12" spans="2:7" ht="7.5" customHeight="1">
      <c r="B12" s="17"/>
      <c r="C12" s="8"/>
      <c r="D12" s="8"/>
      <c r="E12" s="8"/>
      <c r="F12" s="8"/>
      <c r="G12" s="18"/>
    </row>
    <row r="13" spans="2:7" ht="21" customHeight="1">
      <c r="B13" s="29" t="s">
        <v>29</v>
      </c>
      <c r="C13" s="28" t="s">
        <v>23</v>
      </c>
      <c r="D13" s="28"/>
      <c r="E13" s="30" t="s">
        <v>20</v>
      </c>
      <c r="F13" s="28" t="s">
        <v>28</v>
      </c>
      <c r="G13" s="28" t="s">
        <v>25</v>
      </c>
    </row>
    <row r="14" spans="2:7" ht="21" customHeight="1">
      <c r="B14" s="29"/>
      <c r="C14" s="14" t="s">
        <v>18</v>
      </c>
      <c r="D14" s="15" t="s">
        <v>19</v>
      </c>
      <c r="E14" s="31"/>
      <c r="F14" s="28"/>
      <c r="G14" s="28"/>
    </row>
    <row r="15" spans="2:7" ht="18" customHeight="1">
      <c r="B15" s="10" t="s">
        <v>3</v>
      </c>
      <c r="C15" s="5">
        <v>2460</v>
      </c>
      <c r="D15" s="5">
        <v>2623</v>
      </c>
      <c r="E15" s="2">
        <v>3917</v>
      </c>
      <c r="F15" s="2">
        <v>9000</v>
      </c>
      <c r="G15" s="6">
        <v>36900</v>
      </c>
    </row>
    <row r="16" spans="2:7" ht="18" customHeight="1">
      <c r="B16" s="9" t="s">
        <v>4</v>
      </c>
      <c r="C16" s="2">
        <v>997</v>
      </c>
      <c r="D16" s="2">
        <v>1699</v>
      </c>
      <c r="E16" s="2">
        <v>6531</v>
      </c>
      <c r="F16" s="2">
        <f aca="true" t="shared" si="0" ref="F16:F33">SUM(C16:E16)</f>
        <v>9227</v>
      </c>
      <c r="G16" s="3">
        <v>14955</v>
      </c>
    </row>
    <row r="17" spans="2:7" ht="18" customHeight="1">
      <c r="B17" s="9" t="s">
        <v>5</v>
      </c>
      <c r="C17" s="2">
        <v>1875</v>
      </c>
      <c r="D17" s="2">
        <v>655</v>
      </c>
      <c r="E17" s="2">
        <v>1083</v>
      </c>
      <c r="F17" s="2">
        <f t="shared" si="0"/>
        <v>3613</v>
      </c>
      <c r="G17" s="3">
        <v>15000</v>
      </c>
    </row>
    <row r="18" spans="2:7" ht="18" customHeight="1">
      <c r="B18" s="9" t="s">
        <v>33</v>
      </c>
      <c r="C18" s="2">
        <v>1259</v>
      </c>
      <c r="D18" s="2">
        <v>1138</v>
      </c>
      <c r="E18" s="2">
        <v>4550</v>
      </c>
      <c r="F18" s="2">
        <f t="shared" si="0"/>
        <v>6947</v>
      </c>
      <c r="G18" s="3">
        <v>12590</v>
      </c>
    </row>
    <row r="19" spans="2:7" ht="18" customHeight="1">
      <c r="B19" s="9" t="s">
        <v>9</v>
      </c>
      <c r="C19" s="2">
        <v>986</v>
      </c>
      <c r="D19" s="2">
        <v>620</v>
      </c>
      <c r="E19" s="2">
        <v>4238</v>
      </c>
      <c r="F19" s="2">
        <f t="shared" si="0"/>
        <v>5844</v>
      </c>
      <c r="G19" s="3">
        <v>9860</v>
      </c>
    </row>
    <row r="20" spans="2:7" ht="18" customHeight="1">
      <c r="B20" s="9" t="s">
        <v>7</v>
      </c>
      <c r="C20" s="2">
        <v>30</v>
      </c>
      <c r="D20" s="2">
        <v>439</v>
      </c>
      <c r="E20" s="2">
        <v>0</v>
      </c>
      <c r="F20" s="2">
        <f t="shared" si="0"/>
        <v>469</v>
      </c>
      <c r="G20" s="3">
        <v>90</v>
      </c>
    </row>
    <row r="21" spans="2:7" ht="18" customHeight="1">
      <c r="B21" s="9" t="s">
        <v>8</v>
      </c>
      <c r="C21" s="2">
        <v>24</v>
      </c>
      <c r="D21" s="2">
        <v>35</v>
      </c>
      <c r="E21" s="2">
        <v>0</v>
      </c>
      <c r="F21" s="2">
        <v>59</v>
      </c>
      <c r="G21" s="3">
        <v>192</v>
      </c>
    </row>
    <row r="22" spans="2:7" ht="18" customHeight="1">
      <c r="B22" s="9" t="s">
        <v>6</v>
      </c>
      <c r="C22" s="2">
        <v>500</v>
      </c>
      <c r="D22" s="2">
        <v>190</v>
      </c>
      <c r="E22" s="2">
        <v>17</v>
      </c>
      <c r="F22" s="2">
        <f t="shared" si="0"/>
        <v>707</v>
      </c>
      <c r="G22" s="3">
        <v>2500</v>
      </c>
    </row>
    <row r="23" spans="2:7" ht="18" customHeight="1">
      <c r="B23" s="9" t="s">
        <v>24</v>
      </c>
      <c r="C23" s="2">
        <v>564</v>
      </c>
      <c r="D23" s="2">
        <v>102</v>
      </c>
      <c r="E23" s="2">
        <v>14</v>
      </c>
      <c r="F23" s="2">
        <f t="shared" si="0"/>
        <v>680</v>
      </c>
      <c r="G23" s="3">
        <v>4512</v>
      </c>
    </row>
    <row r="24" spans="2:7" ht="18" customHeight="1">
      <c r="B24" s="9" t="s">
        <v>10</v>
      </c>
      <c r="C24" s="2">
        <v>196</v>
      </c>
      <c r="D24" s="2">
        <v>356</v>
      </c>
      <c r="E24" s="2">
        <v>0</v>
      </c>
      <c r="F24" s="2">
        <f t="shared" si="0"/>
        <v>552</v>
      </c>
      <c r="G24" s="3">
        <v>588</v>
      </c>
    </row>
    <row r="25" spans="2:7" ht="18" customHeight="1">
      <c r="B25" s="9" t="s">
        <v>11</v>
      </c>
      <c r="C25" s="2">
        <v>2650</v>
      </c>
      <c r="D25" s="2">
        <v>1190</v>
      </c>
      <c r="E25" s="2">
        <v>0</v>
      </c>
      <c r="F25" s="2">
        <f t="shared" si="0"/>
        <v>3840</v>
      </c>
      <c r="G25" s="3">
        <v>7950</v>
      </c>
    </row>
    <row r="26" spans="2:7" ht="18" customHeight="1">
      <c r="B26" s="9" t="s">
        <v>12</v>
      </c>
      <c r="C26" s="2">
        <v>71</v>
      </c>
      <c r="D26" s="2">
        <v>47</v>
      </c>
      <c r="E26" s="2">
        <v>0</v>
      </c>
      <c r="F26" s="2">
        <f t="shared" si="0"/>
        <v>118</v>
      </c>
      <c r="G26" s="3">
        <v>213</v>
      </c>
    </row>
    <row r="27" spans="2:7" ht="18" customHeight="1">
      <c r="B27" s="9" t="s">
        <v>22</v>
      </c>
      <c r="C27" s="2">
        <v>0</v>
      </c>
      <c r="D27" s="2">
        <v>0</v>
      </c>
      <c r="E27" s="2">
        <v>0</v>
      </c>
      <c r="F27" s="2">
        <f t="shared" si="0"/>
        <v>0</v>
      </c>
      <c r="G27" s="3">
        <v>0</v>
      </c>
    </row>
    <row r="28" spans="2:7" ht="18" customHeight="1">
      <c r="B28" s="9" t="s">
        <v>13</v>
      </c>
      <c r="C28" s="2">
        <v>2299</v>
      </c>
      <c r="D28" s="2">
        <v>664</v>
      </c>
      <c r="E28" s="2">
        <v>162</v>
      </c>
      <c r="F28" s="2">
        <v>3125</v>
      </c>
      <c r="G28" s="3">
        <v>22990</v>
      </c>
    </row>
    <row r="29" spans="2:7" ht="18" customHeight="1">
      <c r="B29" s="9" t="s">
        <v>14</v>
      </c>
      <c r="C29" s="2">
        <v>83</v>
      </c>
      <c r="D29" s="2">
        <v>231</v>
      </c>
      <c r="E29" s="2">
        <v>0</v>
      </c>
      <c r="F29" s="2">
        <f t="shared" si="0"/>
        <v>314</v>
      </c>
      <c r="G29" s="3">
        <v>830</v>
      </c>
    </row>
    <row r="30" spans="2:7" ht="18" customHeight="1">
      <c r="B30" s="9" t="s">
        <v>15</v>
      </c>
      <c r="C30" s="2">
        <v>800</v>
      </c>
      <c r="D30" s="2">
        <v>67</v>
      </c>
      <c r="E30" s="2">
        <v>0</v>
      </c>
      <c r="F30" s="2">
        <v>867</v>
      </c>
      <c r="G30" s="3">
        <v>2400</v>
      </c>
    </row>
    <row r="31" spans="2:7" ht="18" customHeight="1">
      <c r="B31" s="9" t="s">
        <v>16</v>
      </c>
      <c r="C31" s="2">
        <v>104</v>
      </c>
      <c r="D31" s="2">
        <v>0</v>
      </c>
      <c r="E31" s="2">
        <v>0</v>
      </c>
      <c r="F31" s="2">
        <v>104</v>
      </c>
      <c r="G31" s="3">
        <v>312</v>
      </c>
    </row>
    <row r="32" spans="2:7" ht="18" customHeight="1">
      <c r="B32" s="9" t="s">
        <v>17</v>
      </c>
      <c r="C32" s="2">
        <v>641</v>
      </c>
      <c r="D32" s="2">
        <v>586</v>
      </c>
      <c r="E32" s="2">
        <v>31</v>
      </c>
      <c r="F32" s="2">
        <v>1258</v>
      </c>
      <c r="G32" s="3">
        <v>6410</v>
      </c>
    </row>
    <row r="33" spans="2:7" ht="18" customHeight="1">
      <c r="B33" s="24" t="s">
        <v>31</v>
      </c>
      <c r="C33" s="11">
        <f>SUM(C15:C32)</f>
        <v>15539</v>
      </c>
      <c r="D33" s="11">
        <f>SUM(D15:D32)</f>
        <v>10642</v>
      </c>
      <c r="E33" s="11">
        <f>SUM(E15:E32)</f>
        <v>20543</v>
      </c>
      <c r="F33" s="27">
        <f t="shared" si="0"/>
        <v>46724</v>
      </c>
      <c r="G33" s="13">
        <f>SUM(G15:G32)</f>
        <v>138292</v>
      </c>
    </row>
    <row r="34" spans="2:7" ht="4.5" customHeight="1">
      <c r="B34" s="19"/>
      <c r="C34" s="4"/>
      <c r="D34" s="4"/>
      <c r="E34" s="4"/>
      <c r="F34" s="4"/>
      <c r="G34" s="20"/>
    </row>
    <row r="35" spans="2:7" ht="21.75" customHeight="1">
      <c r="B35" s="21" t="s">
        <v>32</v>
      </c>
      <c r="C35" s="22">
        <f>C33+C11</f>
        <v>17052</v>
      </c>
      <c r="D35" s="22">
        <f>D33+D11</f>
        <v>12403</v>
      </c>
      <c r="E35" s="22">
        <f>E33+E11</f>
        <v>22351</v>
      </c>
      <c r="F35" s="22">
        <f>F33+F11</f>
        <v>51806</v>
      </c>
      <c r="G35" s="23">
        <f>G33+G11</f>
        <v>156712</v>
      </c>
    </row>
    <row r="36" ht="15" customHeight="1">
      <c r="B36" s="26"/>
    </row>
  </sheetData>
  <mergeCells count="12">
    <mergeCell ref="B2:G2"/>
    <mergeCell ref="F6:F7"/>
    <mergeCell ref="B6:B7"/>
    <mergeCell ref="E6:E7"/>
    <mergeCell ref="C6:D6"/>
    <mergeCell ref="B3:G3"/>
    <mergeCell ref="G13:G14"/>
    <mergeCell ref="G6:G7"/>
    <mergeCell ref="B13:B14"/>
    <mergeCell ref="C13:D13"/>
    <mergeCell ref="E13:E14"/>
    <mergeCell ref="F13:F14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scale="90" r:id="rId1"/>
  <ignoredErrors>
    <ignoredError sqref="F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G36"/>
  <sheetViews>
    <sheetView showGridLines="0" tabSelected="1" view="pageBreakPreview" zoomScale="97" zoomScaleSheetLayoutView="97" workbookViewId="0" topLeftCell="A10">
      <selection activeCell="G32" sqref="G32"/>
    </sheetView>
  </sheetViews>
  <sheetFormatPr defaultColWidth="9.00390625" defaultRowHeight="15" customHeight="1"/>
  <cols>
    <col min="1" max="1" width="0.875" style="1" customWidth="1"/>
    <col min="2" max="2" width="34.00390625" style="1" customWidth="1"/>
    <col min="3" max="4" width="19.00390625" style="1" customWidth="1"/>
    <col min="5" max="5" width="20.625" style="1" customWidth="1"/>
    <col min="6" max="6" width="20.75390625" style="1" customWidth="1"/>
    <col min="7" max="7" width="22.75390625" style="1" customWidth="1"/>
    <col min="8" max="8" width="1.00390625" style="1" customWidth="1"/>
    <col min="9" max="16384" width="9.125" style="1" customWidth="1"/>
  </cols>
  <sheetData>
    <row r="1" spans="2:7" ht="4.5" customHeight="1">
      <c r="B1" s="7"/>
      <c r="C1" s="7"/>
      <c r="D1" s="7"/>
      <c r="E1" s="7"/>
      <c r="F1" s="7"/>
      <c r="G1" s="7"/>
    </row>
    <row r="2" spans="2:7" ht="21.75" customHeight="1">
      <c r="B2" s="34" t="s">
        <v>21</v>
      </c>
      <c r="C2" s="34"/>
      <c r="D2" s="34"/>
      <c r="E2" s="34"/>
      <c r="F2" s="34"/>
      <c r="G2" s="34"/>
    </row>
    <row r="3" spans="2:7" ht="18" customHeight="1">
      <c r="B3" s="35" t="s">
        <v>30</v>
      </c>
      <c r="C3" s="35"/>
      <c r="D3" s="35"/>
      <c r="E3" s="35"/>
      <c r="F3" s="35"/>
      <c r="G3" s="35"/>
    </row>
    <row r="4" spans="2:7" ht="15" customHeight="1">
      <c r="B4" s="36" t="s">
        <v>34</v>
      </c>
      <c r="C4" s="36"/>
      <c r="D4" s="36"/>
      <c r="E4" s="36"/>
      <c r="F4" s="36"/>
      <c r="G4" s="36"/>
    </row>
    <row r="5" spans="2:7" ht="3.75" customHeight="1">
      <c r="B5" s="37"/>
      <c r="C5" s="37"/>
      <c r="D5" s="37"/>
      <c r="E5" s="37"/>
      <c r="F5" s="37"/>
      <c r="G5" s="37"/>
    </row>
    <row r="6" spans="2:7" ht="21" customHeight="1">
      <c r="B6" s="29" t="s">
        <v>27</v>
      </c>
      <c r="C6" s="28" t="s">
        <v>23</v>
      </c>
      <c r="D6" s="28"/>
      <c r="E6" s="28" t="s">
        <v>20</v>
      </c>
      <c r="F6" s="28" t="s">
        <v>28</v>
      </c>
      <c r="G6" s="28" t="s">
        <v>25</v>
      </c>
    </row>
    <row r="7" spans="2:7" ht="21" customHeight="1">
      <c r="B7" s="29"/>
      <c r="C7" s="14" t="s">
        <v>18</v>
      </c>
      <c r="D7" s="15" t="s">
        <v>19</v>
      </c>
      <c r="E7" s="28"/>
      <c r="F7" s="28"/>
      <c r="G7" s="28"/>
    </row>
    <row r="8" spans="2:7" ht="18" customHeight="1">
      <c r="B8" s="9" t="s">
        <v>1</v>
      </c>
      <c r="C8" s="2">
        <v>29542</v>
      </c>
      <c r="D8" s="2">
        <v>38403</v>
      </c>
      <c r="E8" s="5">
        <v>54278</v>
      </c>
      <c r="F8" s="2">
        <v>122223</v>
      </c>
      <c r="G8" s="3">
        <v>355275</v>
      </c>
    </row>
    <row r="9" spans="2:7" ht="18" customHeight="1">
      <c r="B9" s="9" t="s">
        <v>0</v>
      </c>
      <c r="C9" s="2">
        <v>6558</v>
      </c>
      <c r="D9" s="2">
        <v>6723</v>
      </c>
      <c r="E9" s="2">
        <v>0</v>
      </c>
      <c r="F9" s="2">
        <f>SUM(C9:E9)</f>
        <v>13281</v>
      </c>
      <c r="G9" s="3">
        <v>15916</v>
      </c>
    </row>
    <row r="10" spans="2:7" ht="18" customHeight="1">
      <c r="B10" s="9" t="s">
        <v>2</v>
      </c>
      <c r="C10" s="2">
        <v>23695</v>
      </c>
      <c r="D10" s="2">
        <v>7070</v>
      </c>
      <c r="E10" s="2">
        <v>900</v>
      </c>
      <c r="F10" s="2">
        <f>SUM(C10:E10)</f>
        <v>31665</v>
      </c>
      <c r="G10" s="3">
        <v>167855</v>
      </c>
    </row>
    <row r="11" spans="2:7" ht="18" customHeight="1">
      <c r="B11" s="24" t="s">
        <v>26</v>
      </c>
      <c r="C11" s="11">
        <f>SUM(C8:C10)</f>
        <v>59795</v>
      </c>
      <c r="D11" s="11">
        <f>SUM(D8:D10)</f>
        <v>52196</v>
      </c>
      <c r="E11" s="11">
        <f>SUM(E8:E10)</f>
        <v>55178</v>
      </c>
      <c r="F11" s="11">
        <f>SUM(F8:F10)</f>
        <v>167169</v>
      </c>
      <c r="G11" s="12">
        <f>SUM(G8:G10)</f>
        <v>539046</v>
      </c>
    </row>
    <row r="12" spans="2:7" ht="7.5" customHeight="1">
      <c r="B12" s="17"/>
      <c r="C12" s="8"/>
      <c r="D12" s="8"/>
      <c r="E12" s="8"/>
      <c r="F12" s="8"/>
      <c r="G12" s="18"/>
    </row>
    <row r="13" spans="2:7" ht="21" customHeight="1">
      <c r="B13" s="29" t="s">
        <v>29</v>
      </c>
      <c r="C13" s="28" t="s">
        <v>23</v>
      </c>
      <c r="D13" s="28"/>
      <c r="E13" s="30" t="s">
        <v>20</v>
      </c>
      <c r="F13" s="28" t="s">
        <v>28</v>
      </c>
      <c r="G13" s="28" t="s">
        <v>25</v>
      </c>
    </row>
    <row r="14" spans="2:7" ht="21" customHeight="1">
      <c r="B14" s="29"/>
      <c r="C14" s="14" t="s">
        <v>18</v>
      </c>
      <c r="D14" s="15" t="s">
        <v>19</v>
      </c>
      <c r="E14" s="31"/>
      <c r="F14" s="28"/>
      <c r="G14" s="28"/>
    </row>
    <row r="15" spans="2:7" ht="18" customHeight="1">
      <c r="B15" s="10" t="s">
        <v>3</v>
      </c>
      <c r="C15" s="5">
        <v>96555</v>
      </c>
      <c r="D15" s="5">
        <v>56642</v>
      </c>
      <c r="E15" s="2">
        <v>220407</v>
      </c>
      <c r="F15" s="2">
        <f aca="true" t="shared" si="0" ref="F15:F32">SUM(C15:E15)</f>
        <v>373604</v>
      </c>
      <c r="G15" s="6">
        <v>1137375</v>
      </c>
    </row>
    <row r="16" spans="2:7" ht="18" customHeight="1">
      <c r="B16" s="9" t="s">
        <v>4</v>
      </c>
      <c r="C16" s="2">
        <v>36362</v>
      </c>
      <c r="D16" s="2">
        <v>25179</v>
      </c>
      <c r="E16" s="2">
        <v>173604</v>
      </c>
      <c r="F16" s="2">
        <f t="shared" si="0"/>
        <v>235145</v>
      </c>
      <c r="G16" s="3">
        <v>426785</v>
      </c>
    </row>
    <row r="17" spans="2:7" ht="18" customHeight="1">
      <c r="B17" s="9" t="s">
        <v>5</v>
      </c>
      <c r="C17" s="2">
        <v>93184</v>
      </c>
      <c r="D17" s="2">
        <v>21580</v>
      </c>
      <c r="E17" s="2">
        <v>39893</v>
      </c>
      <c r="F17" s="2">
        <f t="shared" si="0"/>
        <v>154657</v>
      </c>
      <c r="G17" s="3">
        <v>589265</v>
      </c>
    </row>
    <row r="18" spans="2:7" ht="18" customHeight="1">
      <c r="B18" s="9" t="s">
        <v>33</v>
      </c>
      <c r="C18" s="2">
        <v>67280</v>
      </c>
      <c r="D18" s="2">
        <v>37362</v>
      </c>
      <c r="E18" s="2">
        <v>379805</v>
      </c>
      <c r="F18" s="2">
        <f t="shared" si="0"/>
        <v>484447</v>
      </c>
      <c r="G18" s="3">
        <v>438200</v>
      </c>
    </row>
    <row r="19" spans="2:7" ht="18" customHeight="1">
      <c r="B19" s="9" t="s">
        <v>9</v>
      </c>
      <c r="C19" s="2">
        <v>68378</v>
      </c>
      <c r="D19" s="2">
        <v>34187</v>
      </c>
      <c r="E19" s="2">
        <v>388041</v>
      </c>
      <c r="F19" s="2">
        <f t="shared" si="0"/>
        <v>490606</v>
      </c>
      <c r="G19" s="3">
        <v>456495</v>
      </c>
    </row>
    <row r="20" spans="2:7" ht="18" customHeight="1">
      <c r="B20" s="9" t="s">
        <v>7</v>
      </c>
      <c r="C20" s="2">
        <v>11782</v>
      </c>
      <c r="D20" s="2">
        <v>5312</v>
      </c>
      <c r="E20" s="2">
        <v>2444</v>
      </c>
      <c r="F20" s="2">
        <f t="shared" si="0"/>
        <v>19538</v>
      </c>
      <c r="G20" s="3">
        <v>29321</v>
      </c>
    </row>
    <row r="21" spans="2:7" ht="18" customHeight="1">
      <c r="B21" s="9" t="s">
        <v>8</v>
      </c>
      <c r="C21" s="2">
        <v>20128</v>
      </c>
      <c r="D21" s="2">
        <v>3938</v>
      </c>
      <c r="E21" s="2">
        <v>5242</v>
      </c>
      <c r="F21" s="2">
        <f t="shared" si="0"/>
        <v>29308</v>
      </c>
      <c r="G21" s="3">
        <v>127490</v>
      </c>
    </row>
    <row r="22" spans="2:7" ht="18" customHeight="1">
      <c r="B22" s="9" t="s">
        <v>6</v>
      </c>
      <c r="C22" s="2">
        <v>73880</v>
      </c>
      <c r="D22" s="2">
        <v>7680</v>
      </c>
      <c r="E22" s="2">
        <v>1863</v>
      </c>
      <c r="F22" s="2">
        <f t="shared" si="0"/>
        <v>83423</v>
      </c>
      <c r="G22" s="3">
        <v>252160</v>
      </c>
    </row>
    <row r="23" spans="2:7" ht="18" customHeight="1">
      <c r="B23" s="9" t="s">
        <v>24</v>
      </c>
      <c r="C23" s="2">
        <v>18622</v>
      </c>
      <c r="D23" s="2">
        <v>2041</v>
      </c>
      <c r="E23" s="2">
        <v>2188</v>
      </c>
      <c r="F23" s="2">
        <v>22851</v>
      </c>
      <c r="G23" s="3">
        <v>118070</v>
      </c>
    </row>
    <row r="24" spans="2:7" ht="18" customHeight="1">
      <c r="B24" s="9" t="s">
        <v>10</v>
      </c>
      <c r="C24" s="2">
        <v>4262</v>
      </c>
      <c r="D24" s="2">
        <v>8667</v>
      </c>
      <c r="E24" s="2">
        <v>282</v>
      </c>
      <c r="F24" s="2">
        <f t="shared" si="0"/>
        <v>13211</v>
      </c>
      <c r="G24" s="3">
        <v>10449</v>
      </c>
    </row>
    <row r="25" spans="2:7" ht="18" customHeight="1">
      <c r="B25" s="9" t="s">
        <v>11</v>
      </c>
      <c r="C25" s="2">
        <v>148090</v>
      </c>
      <c r="D25" s="2">
        <v>81750</v>
      </c>
      <c r="E25" s="2">
        <v>472</v>
      </c>
      <c r="F25" s="2">
        <f t="shared" si="0"/>
        <v>230312</v>
      </c>
      <c r="G25" s="3">
        <v>370930</v>
      </c>
    </row>
    <row r="26" spans="2:7" ht="18" customHeight="1">
      <c r="B26" s="9" t="s">
        <v>12</v>
      </c>
      <c r="C26" s="2">
        <v>2992</v>
      </c>
      <c r="D26" s="2">
        <v>1045</v>
      </c>
      <c r="E26" s="2">
        <v>0</v>
      </c>
      <c r="F26" s="2">
        <f t="shared" si="0"/>
        <v>4037</v>
      </c>
      <c r="G26" s="3">
        <v>7622</v>
      </c>
    </row>
    <row r="27" spans="2:7" ht="18" customHeight="1">
      <c r="B27" s="9" t="s">
        <v>22</v>
      </c>
      <c r="C27" s="2">
        <v>289</v>
      </c>
      <c r="D27" s="2">
        <v>174</v>
      </c>
      <c r="E27" s="2">
        <v>0</v>
      </c>
      <c r="F27" s="2">
        <f t="shared" si="0"/>
        <v>463</v>
      </c>
      <c r="G27" s="3">
        <v>578</v>
      </c>
    </row>
    <row r="28" spans="2:7" ht="18" customHeight="1">
      <c r="B28" s="9" t="s">
        <v>13</v>
      </c>
      <c r="C28" s="2">
        <v>189755</v>
      </c>
      <c r="D28" s="2">
        <v>36798</v>
      </c>
      <c r="E28" s="2">
        <v>99432</v>
      </c>
      <c r="F28" s="2">
        <v>325985</v>
      </c>
      <c r="G28" s="3">
        <v>1334530</v>
      </c>
    </row>
    <row r="29" spans="2:7" ht="18" customHeight="1">
      <c r="B29" s="9" t="s">
        <v>14</v>
      </c>
      <c r="C29" s="2">
        <v>11748</v>
      </c>
      <c r="D29" s="2">
        <v>5456</v>
      </c>
      <c r="E29" s="2">
        <v>0</v>
      </c>
      <c r="F29" s="2">
        <f t="shared" si="0"/>
        <v>17204</v>
      </c>
      <c r="G29" s="3">
        <v>78635</v>
      </c>
    </row>
    <row r="30" spans="2:7" ht="18" customHeight="1">
      <c r="B30" s="9" t="s">
        <v>15</v>
      </c>
      <c r="C30" s="2">
        <v>34215</v>
      </c>
      <c r="D30" s="2">
        <v>2722</v>
      </c>
      <c r="E30" s="2">
        <v>0</v>
      </c>
      <c r="F30" s="2">
        <f t="shared" si="0"/>
        <v>36937</v>
      </c>
      <c r="G30" s="3">
        <v>69380</v>
      </c>
    </row>
    <row r="31" spans="2:7" ht="18" customHeight="1">
      <c r="B31" s="9" t="s">
        <v>16</v>
      </c>
      <c r="C31" s="2">
        <v>4144</v>
      </c>
      <c r="D31" s="2">
        <v>0</v>
      </c>
      <c r="E31" s="2">
        <v>51</v>
      </c>
      <c r="F31" s="2">
        <f t="shared" si="0"/>
        <v>4195</v>
      </c>
      <c r="G31" s="3">
        <v>9856</v>
      </c>
    </row>
    <row r="32" spans="2:7" ht="18" customHeight="1">
      <c r="B32" s="9" t="s">
        <v>17</v>
      </c>
      <c r="C32" s="2">
        <v>58620</v>
      </c>
      <c r="D32" s="2">
        <v>21354</v>
      </c>
      <c r="E32" s="2">
        <v>1677</v>
      </c>
      <c r="F32" s="2">
        <f t="shared" si="0"/>
        <v>81651</v>
      </c>
      <c r="G32" s="3">
        <v>417725</v>
      </c>
    </row>
    <row r="33" spans="2:7" ht="18" customHeight="1">
      <c r="B33" s="24" t="s">
        <v>31</v>
      </c>
      <c r="C33" s="11">
        <f>SUM(C15:C32)</f>
        <v>940286</v>
      </c>
      <c r="D33" s="11">
        <f>SUM(D15:D32)</f>
        <v>351887</v>
      </c>
      <c r="E33" s="11">
        <f>SUM(E15:E32)</f>
        <v>1315401</v>
      </c>
      <c r="F33" s="11">
        <f>SUM(F15:F32)</f>
        <v>2607574</v>
      </c>
      <c r="G33" s="13">
        <f>SUM(G15:G32)</f>
        <v>5874866</v>
      </c>
    </row>
    <row r="34" spans="2:7" ht="4.5" customHeight="1">
      <c r="B34" s="19"/>
      <c r="C34" s="4"/>
      <c r="D34" s="4"/>
      <c r="E34" s="4"/>
      <c r="F34" s="4"/>
      <c r="G34" s="20"/>
    </row>
    <row r="35" spans="2:7" ht="21.75" customHeight="1">
      <c r="B35" s="21" t="s">
        <v>32</v>
      </c>
      <c r="C35" s="22">
        <f>C33+C11</f>
        <v>1000081</v>
      </c>
      <c r="D35" s="22">
        <f>D33+D11</f>
        <v>404083</v>
      </c>
      <c r="E35" s="22">
        <f>E33+E11</f>
        <v>1370579</v>
      </c>
      <c r="F35" s="22">
        <f>F33+F11</f>
        <v>2774743</v>
      </c>
      <c r="G35" s="23">
        <f>G33+G11</f>
        <v>6413912</v>
      </c>
    </row>
    <row r="36" ht="15" customHeight="1">
      <c r="B36" s="26"/>
    </row>
  </sheetData>
  <mergeCells count="13">
    <mergeCell ref="G13:G14"/>
    <mergeCell ref="G6:G7"/>
    <mergeCell ref="B13:B14"/>
    <mergeCell ref="C13:D13"/>
    <mergeCell ref="E13:E14"/>
    <mergeCell ref="F13:F14"/>
    <mergeCell ref="B2:G2"/>
    <mergeCell ref="F6:F7"/>
    <mergeCell ref="B6:B7"/>
    <mergeCell ref="E6:E7"/>
    <mergeCell ref="C6:D6"/>
    <mergeCell ref="B3:G3"/>
    <mergeCell ref="B4:G5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User</cp:lastModifiedBy>
  <cp:lastPrinted>2007-02-19T13:57:34Z</cp:lastPrinted>
  <dcterms:created xsi:type="dcterms:W3CDTF">2004-06-08T16:25:04Z</dcterms:created>
  <dcterms:modified xsi:type="dcterms:W3CDTF">2009-01-13T09:56:58Z</dcterms:modified>
  <cp:category/>
  <cp:version/>
  <cp:contentType/>
  <cp:contentStatus/>
</cp:coreProperties>
</file>