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30" activeTab="0"/>
  </bookViews>
  <sheets>
    <sheet name="2008 Yılı Ocak-Kasım Ayları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<sst xmlns="http://schemas.openxmlformats.org/spreadsheetml/2006/main" count="56" uniqueCount="56">
  <si>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MİLLİYETLER</t>
  </si>
  <si>
    <t>ALMANYA</t>
  </si>
  <si>
    <t>RUSYA FEDERASYONU</t>
  </si>
  <si>
    <t>UKRAYNA</t>
  </si>
  <si>
    <t>HOLLANDA</t>
  </si>
  <si>
    <t>İSRAİL</t>
  </si>
  <si>
    <t>İNGİLTERE</t>
  </si>
  <si>
    <t>İSVEÇ</t>
  </si>
  <si>
    <t>AVUSTURYA</t>
  </si>
  <si>
    <t>POLONYA</t>
  </si>
  <si>
    <t>BELÇİKA</t>
  </si>
  <si>
    <t>FRANSA</t>
  </si>
  <si>
    <t>NORVEÇ</t>
  </si>
  <si>
    <t>DANİMARKA</t>
  </si>
  <si>
    <t>İSVİÇRE</t>
  </si>
  <si>
    <t>ÇEK CUMHURİYETİ</t>
  </si>
  <si>
    <t>ROMANYA</t>
  </si>
  <si>
    <t>KAZAKİSTAN</t>
  </si>
  <si>
    <t>BELARUS (BEYAZ RUSYA)</t>
  </si>
  <si>
    <t>LİTVANYA</t>
  </si>
  <si>
    <t>FİNLANDİYA</t>
  </si>
  <si>
    <t>MACARİSTAN</t>
  </si>
  <si>
    <t>SLOVAKYA</t>
  </si>
  <si>
    <t>MOLDOVA</t>
  </si>
  <si>
    <t>İTALYA</t>
  </si>
  <si>
    <t>LETONYA</t>
  </si>
  <si>
    <t>SIRBİSTAN &amp; KARADAĞ</t>
  </si>
  <si>
    <t>İRAN</t>
  </si>
  <si>
    <t>İSPANYA</t>
  </si>
  <si>
    <t>SLOVENYA</t>
  </si>
  <si>
    <t>BOSNA - HERSEK</t>
  </si>
  <si>
    <t>AMERİKA BİRLEŞİK DEVLETLERİ</t>
  </si>
  <si>
    <t>PORTEKİZ</t>
  </si>
  <si>
    <t>KANADA</t>
  </si>
  <si>
    <t>YUNANİSTAN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</si>
  <si>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</si>
  <si>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</si>
  <si>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</si>
  <si>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</si>
  <si>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</si>
  <si>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</si>
  <si>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</si>
  <si>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</si>
  <si>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</si>
  <si>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</si>
  <si>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</si>
  <si>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</si>
  <si>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</si>
  <si>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DİĞER YABANCI ZİYARETÇİLER</t>
  </si>
  <si>
    <t>YABANCI ZİYARETÇİLER TOPLAMI</t>
  </si>
  <si>
    <t>YERLİ ZİYARETÇİLER</t>
  </si>
  <si>
    <t>G E N E L  T O P L A M</t>
  </si>
  <si>
    <t>TOPLAM</t>
  </si>
  <si>
    <t>MİLLİYET PAYI (%)</t>
  </si>
  <si>
    <t>ANTALYA İL KÜLTÜR VE TURİZM MÜDÜRLÜĞÜ</t>
  </si>
  <si>
    <t>2008 YILINDA İLİMİZE GELEN ZİYARETÇİLERİN SAYISI VE MİLLİYETLERİNE GÖRE DAĞILIMI (OCAK-KASIM AYLARI)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</si>
</sst>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#0"/>
    <numFmt numFmtId="174" formatCode="###\ ###\ ##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4" fontId="3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174" fontId="5" fillId="2" borderId="1" xfId="0" applyNumberFormat="1" applyFont="1" applyFill="1" applyBorder="1" applyAlignment="1">
      <alignment vertical="center"/>
    </xf>
    <xf numFmtId="174" fontId="5" fillId="2" borderId="1" xfId="0" applyNumberFormat="1" applyFont="1" applyFill="1" applyBorder="1" applyAlignment="1">
      <alignment vertical="center" wrapText="1"/>
    </xf>
    <xf numFmtId="174" fontId="5" fillId="0" borderId="1" xfId="0" applyNumberFormat="1" applyFont="1" applyFill="1" applyBorder="1" applyAlignment="1">
      <alignment horizontal="center" vertical="center"/>
    </xf>
    <xf numFmtId="174" fontId="5" fillId="0" borderId="1" xfId="0" applyNumberFormat="1" applyFont="1" applyFill="1" applyBorder="1" applyAlignment="1">
      <alignment vertical="center"/>
    </xf>
    <xf numFmtId="174" fontId="5" fillId="0" borderId="1" xfId="0" applyNumberFormat="1" applyFont="1" applyFill="1" applyBorder="1" applyAlignment="1">
      <alignment horizontal="center" vertical="center" wrapText="1"/>
    </xf>
    <xf numFmtId="174" fontId="6" fillId="0" borderId="1" xfId="0" applyNumberFormat="1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right" vertical="center" wrapText="1"/>
    </xf>
    <xf numFmtId="174" fontId="5" fillId="0" borderId="1" xfId="0" applyNumberFormat="1" applyFont="1" applyFill="1" applyBorder="1" applyAlignment="1">
      <alignment horizontal="right" vertical="center" wrapText="1"/>
    </xf>
    <xf numFmtId="174" fontId="7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showGridLines="0" tabSelected="1" view="pageBreakPreview" zoomScale="75" zoomScaleSheetLayoutView="75" workbookViewId="0" topLeftCell="C1">
      <selection activeCell="P12" sqref="P12"/>
    </sheetView>
  </sheetViews>
  <sheetFormatPr defaultColWidth="9.140625" defaultRowHeight="15" customHeight="1"/>
  <cols>
    <col min="1" max="1" width="40.7109375" style="1" customWidth="1"/>
    <col min="2" max="12" width="11.7109375" style="1" customWidth="1"/>
    <col min="13" max="13" width="12.28125" style="1" customWidth="1"/>
    <col min="14" max="14" width="13.28125" style="1" customWidth="1"/>
    <col min="15" max="15" width="11.28125" style="1" customWidth="1"/>
    <col min="16" max="16384" width="9.140625" style="1" customWidth="1"/>
  </cols>
  <sheetData>
    <row r="1" ht="4.5" customHeight="1"/>
    <row r="2" spans="1:14" ht="25.5" customHeight="1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1.75" customHeight="1">
      <c r="A3" s="12" t="s">
        <v>55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ht="4.5" customHeight="1"/>
    <row r="5" spans="1:14" s="2" customFormat="1" ht="31.5" customHeight="1">
      <c r="A5" s="5" t="s">
        <v>0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41</v>
      </c>
      <c r="G5" s="5" t="s">
        <v>42</v>
      </c>
      <c r="H5" s="5" t="s">
        <v>43</v>
      </c>
      <c r="I5" s="5" t="s">
        <v>44</v>
      </c>
      <c r="J5" s="5" t="s">
        <v>45</v>
      </c>
      <c r="K5" s="5" t="s">
        <v>46</v>
      </c>
      <c r="L5" s="5" t="s">
        <v>47</v>
      </c>
      <c r="M5" s="5" t="s">
        <v>52</v>
      </c>
      <c r="N5" s="7" t="s">
        <v>53</v>
      </c>
    </row>
    <row r="6" spans="1:14" ht="15" customHeight="1">
      <c r="A6" s="8" t="s">
        <v>1</v>
      </c>
      <c r="B6" s="9">
        <v>70485</v>
      </c>
      <c r="C6" s="9">
        <v>85317</v>
      </c>
      <c r="D6" s="9">
        <v>150904</v>
      </c>
      <c r="E6" s="9">
        <v>147910</v>
      </c>
      <c r="F6" s="9">
        <v>251631</v>
      </c>
      <c r="G6" s="9">
        <v>237958</v>
      </c>
      <c r="H6" s="9">
        <v>270173</v>
      </c>
      <c r="I6" s="9">
        <v>287143</v>
      </c>
      <c r="J6" s="9">
        <v>301769</v>
      </c>
      <c r="K6" s="9">
        <v>308260</v>
      </c>
      <c r="L6" s="9">
        <v>134905</v>
      </c>
      <c r="M6" s="9">
        <v>2246455</v>
      </c>
      <c r="N6" s="16">
        <f>(M6/M$43)*100</f>
        <v>26.608470748040506</v>
      </c>
    </row>
    <row r="7" spans="1:14" ht="15" customHeight="1">
      <c r="A7" s="8" t="s">
        <v>2</v>
      </c>
      <c r="B7" s="9">
        <v>7978</v>
      </c>
      <c r="C7" s="9">
        <v>7449</v>
      </c>
      <c r="D7" s="9">
        <v>14218</v>
      </c>
      <c r="E7" s="9">
        <v>65271</v>
      </c>
      <c r="F7" s="9">
        <v>326897</v>
      </c>
      <c r="G7" s="9">
        <v>449953</v>
      </c>
      <c r="H7" s="9">
        <v>395235</v>
      </c>
      <c r="I7" s="9">
        <v>425415</v>
      </c>
      <c r="J7" s="9">
        <v>363688</v>
      </c>
      <c r="K7" s="9">
        <v>113090</v>
      </c>
      <c r="L7" s="9">
        <v>8453</v>
      </c>
      <c r="M7" s="9">
        <v>2177647</v>
      </c>
      <c r="N7" s="16">
        <f aca="true" t="shared" si="0" ref="N7:N44">(M7/M$43)*100</f>
        <v>25.793464146425443</v>
      </c>
    </row>
    <row r="8" spans="1:14" ht="15" customHeight="1">
      <c r="A8" s="8" t="s">
        <v>3</v>
      </c>
      <c r="B8" s="9">
        <v>2367</v>
      </c>
      <c r="C8" s="9">
        <v>2392</v>
      </c>
      <c r="D8" s="9">
        <v>2867</v>
      </c>
      <c r="E8" s="9">
        <v>27354</v>
      </c>
      <c r="F8" s="9">
        <v>69010</v>
      </c>
      <c r="G8" s="9">
        <v>79035</v>
      </c>
      <c r="H8" s="9">
        <v>85325</v>
      </c>
      <c r="I8" s="9">
        <v>85245</v>
      </c>
      <c r="J8" s="9">
        <v>70005</v>
      </c>
      <c r="K8" s="9">
        <v>25899</v>
      </c>
      <c r="L8" s="9">
        <v>2231</v>
      </c>
      <c r="M8" s="9">
        <v>451730</v>
      </c>
      <c r="N8" s="16">
        <f t="shared" si="0"/>
        <v>5.350583248278884</v>
      </c>
    </row>
    <row r="9" spans="1:14" ht="15" customHeight="1">
      <c r="A9" s="8" t="s">
        <v>4</v>
      </c>
      <c r="B9" s="9">
        <v>5137</v>
      </c>
      <c r="C9" s="9">
        <v>6797</v>
      </c>
      <c r="D9" s="9">
        <v>12237</v>
      </c>
      <c r="E9" s="9">
        <v>57119</v>
      </c>
      <c r="F9" s="9">
        <v>67266</v>
      </c>
      <c r="G9" s="9">
        <v>40602</v>
      </c>
      <c r="H9" s="9">
        <v>86052</v>
      </c>
      <c r="I9" s="9">
        <v>51892</v>
      </c>
      <c r="J9" s="9">
        <v>45052</v>
      </c>
      <c r="K9" s="9">
        <v>57746</v>
      </c>
      <c r="L9" s="9">
        <v>8421</v>
      </c>
      <c r="M9" s="9">
        <v>438321</v>
      </c>
      <c r="N9" s="16">
        <f t="shared" si="0"/>
        <v>5.191758351158543</v>
      </c>
    </row>
    <row r="10" spans="1:14" ht="15" customHeight="1">
      <c r="A10" s="8" t="s">
        <v>5</v>
      </c>
      <c r="B10" s="9">
        <v>9745</v>
      </c>
      <c r="C10" s="9">
        <v>12150</v>
      </c>
      <c r="D10" s="9">
        <v>21273</v>
      </c>
      <c r="E10" s="9">
        <v>34603</v>
      </c>
      <c r="F10" s="9">
        <v>24387</v>
      </c>
      <c r="G10" s="9">
        <v>34184</v>
      </c>
      <c r="H10" s="9">
        <v>47488</v>
      </c>
      <c r="I10" s="9">
        <v>53106</v>
      </c>
      <c r="J10" s="9">
        <v>31780</v>
      </c>
      <c r="K10" s="9">
        <v>34376</v>
      </c>
      <c r="L10" s="9">
        <v>14820</v>
      </c>
      <c r="M10" s="9">
        <v>317912</v>
      </c>
      <c r="N10" s="16">
        <f t="shared" si="0"/>
        <v>3.765556021576686</v>
      </c>
    </row>
    <row r="11" spans="1:14" ht="15" customHeight="1">
      <c r="A11" s="8" t="s">
        <v>6</v>
      </c>
      <c r="B11" s="9">
        <v>3333</v>
      </c>
      <c r="C11" s="9">
        <v>4830</v>
      </c>
      <c r="D11" s="9">
        <v>10981</v>
      </c>
      <c r="E11" s="9">
        <v>20051</v>
      </c>
      <c r="F11" s="9">
        <v>32374</v>
      </c>
      <c r="G11" s="9">
        <v>36199</v>
      </c>
      <c r="H11" s="9">
        <v>44198</v>
      </c>
      <c r="I11" s="9">
        <v>44532</v>
      </c>
      <c r="J11" s="9">
        <v>39300</v>
      </c>
      <c r="K11" s="9">
        <v>28819</v>
      </c>
      <c r="L11" s="9">
        <v>6913</v>
      </c>
      <c r="M11" s="9">
        <v>271530</v>
      </c>
      <c r="N11" s="16">
        <f t="shared" si="0"/>
        <v>3.216177516226873</v>
      </c>
    </row>
    <row r="12" spans="1:14" ht="15" customHeight="1">
      <c r="A12" s="8" t="s">
        <v>7</v>
      </c>
      <c r="B12" s="9">
        <v>256</v>
      </c>
      <c r="C12" s="9">
        <v>263</v>
      </c>
      <c r="D12" s="9">
        <v>3718</v>
      </c>
      <c r="E12" s="9">
        <v>9930</v>
      </c>
      <c r="F12" s="9">
        <v>39090</v>
      </c>
      <c r="G12" s="9">
        <v>38540</v>
      </c>
      <c r="H12" s="9">
        <v>37780</v>
      </c>
      <c r="I12" s="9">
        <v>38665</v>
      </c>
      <c r="J12" s="9">
        <v>34562</v>
      </c>
      <c r="K12" s="9">
        <v>27542</v>
      </c>
      <c r="L12" s="9">
        <v>2325</v>
      </c>
      <c r="M12" s="9">
        <v>232671</v>
      </c>
      <c r="N12" s="16">
        <f t="shared" si="0"/>
        <v>2.755906304563115</v>
      </c>
    </row>
    <row r="13" spans="1:14" ht="15" customHeight="1">
      <c r="A13" s="8" t="s">
        <v>8</v>
      </c>
      <c r="B13" s="9">
        <v>4559</v>
      </c>
      <c r="C13" s="9">
        <v>9100</v>
      </c>
      <c r="D13" s="9">
        <v>13330</v>
      </c>
      <c r="E13" s="9">
        <v>12297</v>
      </c>
      <c r="F13" s="9">
        <v>17849</v>
      </c>
      <c r="G13" s="9">
        <v>37813</v>
      </c>
      <c r="H13" s="9">
        <v>42173</v>
      </c>
      <c r="I13" s="9">
        <v>40122</v>
      </c>
      <c r="J13" s="9">
        <v>21251</v>
      </c>
      <c r="K13" s="9">
        <v>16118</v>
      </c>
      <c r="L13" s="9">
        <v>11576</v>
      </c>
      <c r="M13" s="9">
        <v>226188</v>
      </c>
      <c r="N13" s="16">
        <f t="shared" si="0"/>
        <v>2.6791174457346294</v>
      </c>
    </row>
    <row r="14" spans="1:14" ht="15" customHeight="1">
      <c r="A14" s="8" t="s">
        <v>9</v>
      </c>
      <c r="B14" s="9">
        <v>997</v>
      </c>
      <c r="C14" s="9">
        <v>666</v>
      </c>
      <c r="D14" s="9">
        <v>827</v>
      </c>
      <c r="E14" s="9">
        <v>8410</v>
      </c>
      <c r="F14" s="9">
        <v>27748</v>
      </c>
      <c r="G14" s="9">
        <v>36170</v>
      </c>
      <c r="H14" s="9">
        <v>49491</v>
      </c>
      <c r="I14" s="9">
        <v>42276</v>
      </c>
      <c r="J14" s="9">
        <v>40036</v>
      </c>
      <c r="K14" s="9">
        <v>13515</v>
      </c>
      <c r="L14" s="9">
        <v>881</v>
      </c>
      <c r="M14" s="9">
        <v>221017</v>
      </c>
      <c r="N14" s="16">
        <f t="shared" si="0"/>
        <v>2.6178687662649236</v>
      </c>
    </row>
    <row r="15" spans="1:14" ht="15" customHeight="1">
      <c r="A15" s="8" t="s">
        <v>10</v>
      </c>
      <c r="B15" s="9">
        <v>3575</v>
      </c>
      <c r="C15" s="9">
        <v>3566</v>
      </c>
      <c r="D15" s="9">
        <v>15556</v>
      </c>
      <c r="E15" s="9">
        <v>12131</v>
      </c>
      <c r="F15" s="9">
        <v>19321</v>
      </c>
      <c r="G15" s="9">
        <v>24769</v>
      </c>
      <c r="H15" s="9">
        <v>44809</v>
      </c>
      <c r="I15" s="9">
        <v>39534</v>
      </c>
      <c r="J15" s="9">
        <v>24804</v>
      </c>
      <c r="K15" s="9">
        <v>18182</v>
      </c>
      <c r="L15" s="9">
        <v>7758</v>
      </c>
      <c r="M15" s="9">
        <v>214005</v>
      </c>
      <c r="N15" s="16">
        <f t="shared" si="0"/>
        <v>2.5348140881675394</v>
      </c>
    </row>
    <row r="16" spans="1:14" ht="15" customHeight="1">
      <c r="A16" s="8" t="s">
        <v>11</v>
      </c>
      <c r="B16" s="9">
        <v>3731</v>
      </c>
      <c r="C16" s="9">
        <v>5222</v>
      </c>
      <c r="D16" s="9">
        <v>10732</v>
      </c>
      <c r="E16" s="9">
        <v>23927</v>
      </c>
      <c r="F16" s="9">
        <v>21642</v>
      </c>
      <c r="G16" s="9">
        <v>22826</v>
      </c>
      <c r="H16" s="9">
        <v>32300</v>
      </c>
      <c r="I16" s="9">
        <v>40125</v>
      </c>
      <c r="J16" s="9">
        <v>19364</v>
      </c>
      <c r="K16" s="9">
        <v>19490</v>
      </c>
      <c r="L16" s="9">
        <v>11009</v>
      </c>
      <c r="M16" s="9">
        <v>210368</v>
      </c>
      <c r="N16" s="16">
        <f t="shared" si="0"/>
        <v>2.491735100112749</v>
      </c>
    </row>
    <row r="17" spans="1:14" ht="15" customHeight="1">
      <c r="A17" s="8" t="s">
        <v>12</v>
      </c>
      <c r="B17" s="9">
        <v>661</v>
      </c>
      <c r="C17" s="9">
        <v>1688</v>
      </c>
      <c r="D17" s="9">
        <v>5205</v>
      </c>
      <c r="E17" s="9">
        <v>6381</v>
      </c>
      <c r="F17" s="9">
        <v>22409</v>
      </c>
      <c r="G17" s="9">
        <v>33344</v>
      </c>
      <c r="H17" s="9">
        <v>40038</v>
      </c>
      <c r="I17" s="9">
        <v>24073</v>
      </c>
      <c r="J17" s="9">
        <v>24895</v>
      </c>
      <c r="K17" s="9">
        <v>11697</v>
      </c>
      <c r="L17" s="9">
        <v>2470</v>
      </c>
      <c r="M17" s="9">
        <v>172861</v>
      </c>
      <c r="N17" s="16">
        <f t="shared" si="0"/>
        <v>2.0474778537638327</v>
      </c>
    </row>
    <row r="18" spans="1:14" ht="15" customHeight="1">
      <c r="A18" s="8" t="s">
        <v>13</v>
      </c>
      <c r="B18" s="9">
        <v>1463</v>
      </c>
      <c r="C18" s="9">
        <v>2931</v>
      </c>
      <c r="D18" s="9">
        <v>5571</v>
      </c>
      <c r="E18" s="9">
        <v>7649</v>
      </c>
      <c r="F18" s="9">
        <v>15187</v>
      </c>
      <c r="G18" s="9">
        <v>21074</v>
      </c>
      <c r="H18" s="9">
        <v>32210</v>
      </c>
      <c r="I18" s="9">
        <v>18377</v>
      </c>
      <c r="J18" s="9">
        <v>16693</v>
      </c>
      <c r="K18" s="9">
        <v>13165</v>
      </c>
      <c r="L18" s="9">
        <v>1982</v>
      </c>
      <c r="M18" s="9">
        <v>136302</v>
      </c>
      <c r="N18" s="16">
        <f t="shared" si="0"/>
        <v>1.6144493345735471</v>
      </c>
    </row>
    <row r="19" spans="1:14" ht="15" customHeight="1">
      <c r="A19" s="8" t="s">
        <v>14</v>
      </c>
      <c r="B19" s="9">
        <v>1352</v>
      </c>
      <c r="C19" s="9">
        <v>2286</v>
      </c>
      <c r="D19" s="9">
        <v>4350</v>
      </c>
      <c r="E19" s="9">
        <v>6304</v>
      </c>
      <c r="F19" s="9">
        <v>8522</v>
      </c>
      <c r="G19" s="9">
        <v>9307</v>
      </c>
      <c r="H19" s="9">
        <v>20956</v>
      </c>
      <c r="I19" s="9">
        <v>9435</v>
      </c>
      <c r="J19" s="9">
        <v>16785</v>
      </c>
      <c r="K19" s="9">
        <v>17579</v>
      </c>
      <c r="L19" s="9">
        <v>4359</v>
      </c>
      <c r="M19" s="9">
        <v>101235</v>
      </c>
      <c r="N19" s="16">
        <f t="shared" si="0"/>
        <v>1.1990930315443136</v>
      </c>
    </row>
    <row r="20" spans="1:14" ht="15" customHeight="1">
      <c r="A20" s="8" t="s">
        <v>15</v>
      </c>
      <c r="B20" s="9">
        <v>263</v>
      </c>
      <c r="C20" s="9">
        <v>243</v>
      </c>
      <c r="D20" s="9">
        <v>617</v>
      </c>
      <c r="E20" s="9">
        <v>1690</v>
      </c>
      <c r="F20" s="9">
        <v>8088</v>
      </c>
      <c r="G20" s="9">
        <v>19100</v>
      </c>
      <c r="H20" s="9">
        <v>20214</v>
      </c>
      <c r="I20" s="9">
        <v>20801</v>
      </c>
      <c r="J20" s="9">
        <v>21245</v>
      </c>
      <c r="K20" s="9">
        <v>7975</v>
      </c>
      <c r="L20" s="9">
        <v>865</v>
      </c>
      <c r="M20" s="9">
        <v>101101</v>
      </c>
      <c r="N20" s="16">
        <f t="shared" si="0"/>
        <v>1.1975058485915113</v>
      </c>
    </row>
    <row r="21" spans="1:14" ht="15" customHeight="1">
      <c r="A21" s="8" t="s">
        <v>16</v>
      </c>
      <c r="B21" s="9">
        <v>109</v>
      </c>
      <c r="C21" s="9">
        <v>565</v>
      </c>
      <c r="D21" s="9">
        <v>180</v>
      </c>
      <c r="E21" s="9">
        <v>1525</v>
      </c>
      <c r="F21" s="9">
        <v>3572</v>
      </c>
      <c r="G21" s="9">
        <v>20228</v>
      </c>
      <c r="H21" s="9">
        <v>19980</v>
      </c>
      <c r="I21" s="9">
        <v>27232</v>
      </c>
      <c r="J21" s="9">
        <v>21194</v>
      </c>
      <c r="K21" s="9">
        <v>1361</v>
      </c>
      <c r="L21" s="9">
        <v>131</v>
      </c>
      <c r="M21" s="9">
        <v>96077</v>
      </c>
      <c r="N21" s="16">
        <f t="shared" si="0"/>
        <v>1.1379983325103276</v>
      </c>
    </row>
    <row r="22" spans="1:14" ht="15" customHeight="1">
      <c r="A22" s="8" t="s">
        <v>17</v>
      </c>
      <c r="B22" s="9">
        <v>116</v>
      </c>
      <c r="C22" s="9">
        <v>184</v>
      </c>
      <c r="D22" s="9">
        <v>324</v>
      </c>
      <c r="E22" s="9">
        <v>937</v>
      </c>
      <c r="F22" s="9">
        <v>7542</v>
      </c>
      <c r="G22" s="9">
        <v>23072</v>
      </c>
      <c r="H22" s="9">
        <v>26747</v>
      </c>
      <c r="I22" s="9">
        <v>24518</v>
      </c>
      <c r="J22" s="9">
        <v>10233</v>
      </c>
      <c r="K22" s="9">
        <v>1797</v>
      </c>
      <c r="L22" s="9">
        <v>96</v>
      </c>
      <c r="M22" s="9">
        <v>95566</v>
      </c>
      <c r="N22" s="16">
        <f t="shared" si="0"/>
        <v>1.1319457169216562</v>
      </c>
    </row>
    <row r="23" spans="1:14" ht="15" customHeight="1">
      <c r="A23" s="8" t="s">
        <v>18</v>
      </c>
      <c r="B23" s="9">
        <v>368</v>
      </c>
      <c r="C23" s="9">
        <v>463</v>
      </c>
      <c r="D23" s="9">
        <v>481</v>
      </c>
      <c r="E23" s="9">
        <v>3083</v>
      </c>
      <c r="F23" s="9">
        <v>16378</v>
      </c>
      <c r="G23" s="9">
        <v>16838</v>
      </c>
      <c r="H23" s="9">
        <v>17643</v>
      </c>
      <c r="I23" s="9">
        <v>15679</v>
      </c>
      <c r="J23" s="9">
        <v>13696</v>
      </c>
      <c r="K23" s="9">
        <v>6652</v>
      </c>
      <c r="L23" s="9">
        <v>459</v>
      </c>
      <c r="M23" s="9">
        <v>91740</v>
      </c>
      <c r="N23" s="16">
        <f t="shared" si="0"/>
        <v>1.086628090224481</v>
      </c>
    </row>
    <row r="24" spans="1:14" ht="15" customHeight="1">
      <c r="A24" s="8" t="s">
        <v>19</v>
      </c>
      <c r="B24" s="9">
        <v>52</v>
      </c>
      <c r="C24" s="9">
        <v>247</v>
      </c>
      <c r="D24" s="9">
        <v>835</v>
      </c>
      <c r="E24" s="9">
        <v>4028</v>
      </c>
      <c r="F24" s="9">
        <v>13356</v>
      </c>
      <c r="G24" s="9">
        <v>11157</v>
      </c>
      <c r="H24" s="9">
        <v>9503</v>
      </c>
      <c r="I24" s="9">
        <v>9456</v>
      </c>
      <c r="J24" s="9">
        <v>9263</v>
      </c>
      <c r="K24" s="9">
        <v>6184</v>
      </c>
      <c r="L24" s="9">
        <v>1236</v>
      </c>
      <c r="M24" s="9">
        <v>65317</v>
      </c>
      <c r="N24" s="16">
        <f t="shared" si="0"/>
        <v>0.7736569322998956</v>
      </c>
    </row>
    <row r="25" spans="1:14" ht="15" customHeight="1">
      <c r="A25" s="8" t="s">
        <v>20</v>
      </c>
      <c r="B25" s="9">
        <v>58</v>
      </c>
      <c r="C25" s="9">
        <v>406</v>
      </c>
      <c r="D25" s="9">
        <v>2876</v>
      </c>
      <c r="E25" s="9">
        <v>5343</v>
      </c>
      <c r="F25" s="9">
        <v>7493</v>
      </c>
      <c r="G25" s="9">
        <v>7036</v>
      </c>
      <c r="H25" s="9">
        <v>5931</v>
      </c>
      <c r="I25" s="9">
        <v>6348</v>
      </c>
      <c r="J25" s="9">
        <v>8871</v>
      </c>
      <c r="K25" s="9">
        <v>8982</v>
      </c>
      <c r="L25" s="9">
        <v>1116</v>
      </c>
      <c r="M25" s="9">
        <v>54460</v>
      </c>
      <c r="N25" s="16">
        <f t="shared" si="0"/>
        <v>0.645059579176207</v>
      </c>
    </row>
    <row r="26" spans="1:14" ht="15" customHeight="1">
      <c r="A26" s="8" t="s">
        <v>21</v>
      </c>
      <c r="B26" s="9">
        <v>677</v>
      </c>
      <c r="C26" s="9">
        <v>172</v>
      </c>
      <c r="D26" s="9">
        <v>527</v>
      </c>
      <c r="E26" s="9">
        <v>1012</v>
      </c>
      <c r="F26" s="9">
        <v>1760</v>
      </c>
      <c r="G26" s="9">
        <v>8581</v>
      </c>
      <c r="H26" s="9">
        <v>10783</v>
      </c>
      <c r="I26" s="9">
        <v>10893</v>
      </c>
      <c r="J26" s="9">
        <v>8393</v>
      </c>
      <c r="K26" s="9">
        <v>4057</v>
      </c>
      <c r="L26" s="9">
        <v>331</v>
      </c>
      <c r="M26" s="9">
        <v>47186</v>
      </c>
      <c r="N26" s="16">
        <f t="shared" si="0"/>
        <v>0.558901603066627</v>
      </c>
    </row>
    <row r="27" spans="1:14" ht="15" customHeight="1">
      <c r="A27" s="8" t="s">
        <v>22</v>
      </c>
      <c r="B27" s="9">
        <v>112</v>
      </c>
      <c r="C27" s="9">
        <v>529</v>
      </c>
      <c r="D27" s="9">
        <v>289</v>
      </c>
      <c r="E27" s="9">
        <v>529</v>
      </c>
      <c r="F27" s="9">
        <v>920</v>
      </c>
      <c r="G27" s="9">
        <v>9978</v>
      </c>
      <c r="H27" s="9">
        <v>12201</v>
      </c>
      <c r="I27" s="9">
        <v>11477</v>
      </c>
      <c r="J27" s="9">
        <v>6178</v>
      </c>
      <c r="K27" s="9">
        <v>1034</v>
      </c>
      <c r="L27" s="9">
        <v>387</v>
      </c>
      <c r="M27" s="9">
        <v>43634</v>
      </c>
      <c r="N27" s="16">
        <f t="shared" si="0"/>
        <v>0.5168294101684653</v>
      </c>
    </row>
    <row r="28" spans="1:14" ht="15" customHeight="1">
      <c r="A28" s="8" t="s">
        <v>23</v>
      </c>
      <c r="B28" s="9">
        <v>86</v>
      </c>
      <c r="C28" s="9">
        <v>96</v>
      </c>
      <c r="D28" s="9">
        <v>122</v>
      </c>
      <c r="E28" s="9">
        <v>1104</v>
      </c>
      <c r="F28" s="9">
        <v>6782</v>
      </c>
      <c r="G28" s="9">
        <v>8544</v>
      </c>
      <c r="H28" s="9">
        <v>7352</v>
      </c>
      <c r="I28" s="9">
        <v>8806</v>
      </c>
      <c r="J28" s="9">
        <v>6593</v>
      </c>
      <c r="K28" s="9">
        <v>2180</v>
      </c>
      <c r="L28" s="9">
        <v>93</v>
      </c>
      <c r="M28" s="9">
        <v>41758</v>
      </c>
      <c r="N28" s="16">
        <f t="shared" si="0"/>
        <v>0.4946088488292334</v>
      </c>
    </row>
    <row r="29" spans="1:14" ht="15" customHeight="1">
      <c r="A29" s="8" t="s">
        <v>24</v>
      </c>
      <c r="B29" s="9">
        <v>307</v>
      </c>
      <c r="C29" s="9">
        <v>383</v>
      </c>
      <c r="D29" s="9">
        <v>688</v>
      </c>
      <c r="E29" s="9">
        <v>1014</v>
      </c>
      <c r="F29" s="9">
        <v>3230</v>
      </c>
      <c r="G29" s="9">
        <v>7004</v>
      </c>
      <c r="H29" s="9">
        <v>7256</v>
      </c>
      <c r="I29" s="9">
        <v>10249</v>
      </c>
      <c r="J29" s="9">
        <v>3030</v>
      </c>
      <c r="K29" s="9">
        <v>3603</v>
      </c>
      <c r="L29" s="9">
        <v>1241</v>
      </c>
      <c r="M29" s="9">
        <v>38005</v>
      </c>
      <c r="N29" s="16">
        <f t="shared" si="0"/>
        <v>0.4501558815018683</v>
      </c>
    </row>
    <row r="30" spans="1:14" ht="15" customHeight="1">
      <c r="A30" s="8" t="s">
        <v>25</v>
      </c>
      <c r="B30" s="9">
        <v>34</v>
      </c>
      <c r="C30" s="9">
        <v>41</v>
      </c>
      <c r="D30" s="9">
        <v>37</v>
      </c>
      <c r="E30" s="9">
        <v>1681</v>
      </c>
      <c r="F30" s="9">
        <v>5458</v>
      </c>
      <c r="G30" s="9">
        <v>5761</v>
      </c>
      <c r="H30" s="9">
        <v>4794</v>
      </c>
      <c r="I30" s="9">
        <v>6298</v>
      </c>
      <c r="J30" s="9">
        <v>7154</v>
      </c>
      <c r="K30" s="9">
        <v>4045</v>
      </c>
      <c r="L30" s="9">
        <v>50</v>
      </c>
      <c r="M30" s="9">
        <v>35353</v>
      </c>
      <c r="N30" s="16">
        <f t="shared" si="0"/>
        <v>0.4187438726150652</v>
      </c>
    </row>
    <row r="31" spans="1:14" ht="15" customHeight="1">
      <c r="A31" s="8" t="s">
        <v>26</v>
      </c>
      <c r="B31" s="9">
        <v>146</v>
      </c>
      <c r="C31" s="9">
        <v>0</v>
      </c>
      <c r="D31" s="9">
        <v>198</v>
      </c>
      <c r="E31" s="9">
        <v>388</v>
      </c>
      <c r="F31" s="9">
        <v>1182</v>
      </c>
      <c r="G31" s="9">
        <v>5696</v>
      </c>
      <c r="H31" s="9">
        <v>9798</v>
      </c>
      <c r="I31" s="9">
        <v>9601</v>
      </c>
      <c r="J31" s="9">
        <v>3191</v>
      </c>
      <c r="K31" s="9">
        <v>582</v>
      </c>
      <c r="L31" s="9">
        <v>142</v>
      </c>
      <c r="M31" s="9">
        <v>30924</v>
      </c>
      <c r="N31" s="16">
        <f t="shared" si="0"/>
        <v>0.3662839226302796</v>
      </c>
    </row>
    <row r="32" spans="1:14" ht="15" customHeight="1">
      <c r="A32" s="8" t="s">
        <v>27</v>
      </c>
      <c r="B32" s="9">
        <v>67</v>
      </c>
      <c r="C32" s="9">
        <v>43</v>
      </c>
      <c r="D32" s="9">
        <v>5137</v>
      </c>
      <c r="E32" s="9">
        <v>85</v>
      </c>
      <c r="F32" s="9">
        <v>337</v>
      </c>
      <c r="G32" s="9">
        <v>2446</v>
      </c>
      <c r="H32" s="9">
        <v>6298</v>
      </c>
      <c r="I32" s="9">
        <v>8196</v>
      </c>
      <c r="J32" s="9">
        <v>5281</v>
      </c>
      <c r="K32" s="9">
        <v>119</v>
      </c>
      <c r="L32" s="9">
        <v>53</v>
      </c>
      <c r="M32" s="9">
        <v>28062</v>
      </c>
      <c r="N32" s="16">
        <f t="shared" si="0"/>
        <v>0.3323845374741594</v>
      </c>
    </row>
    <row r="33" spans="1:14" ht="15" customHeight="1">
      <c r="A33" s="8" t="s">
        <v>28</v>
      </c>
      <c r="B33" s="9">
        <v>96</v>
      </c>
      <c r="C33" s="9">
        <v>443</v>
      </c>
      <c r="D33" s="9">
        <v>1777</v>
      </c>
      <c r="E33" s="9">
        <v>2944</v>
      </c>
      <c r="F33" s="9">
        <v>1875</v>
      </c>
      <c r="G33" s="9">
        <v>1566</v>
      </c>
      <c r="H33" s="9">
        <v>723</v>
      </c>
      <c r="I33" s="9">
        <v>720</v>
      </c>
      <c r="J33" s="9">
        <v>1194</v>
      </c>
      <c r="K33" s="9">
        <v>2745</v>
      </c>
      <c r="L33" s="9">
        <v>2524</v>
      </c>
      <c r="M33" s="9">
        <v>16607</v>
      </c>
      <c r="N33" s="16">
        <f t="shared" si="0"/>
        <v>0.1967040843073682</v>
      </c>
    </row>
    <row r="34" spans="1:14" ht="15" customHeight="1">
      <c r="A34" s="8" t="s">
        <v>29</v>
      </c>
      <c r="B34" s="9">
        <v>319</v>
      </c>
      <c r="C34" s="9">
        <v>542</v>
      </c>
      <c r="D34" s="9">
        <v>356</v>
      </c>
      <c r="E34" s="9">
        <v>1363</v>
      </c>
      <c r="F34" s="9">
        <v>628</v>
      </c>
      <c r="G34" s="9">
        <v>2366</v>
      </c>
      <c r="H34" s="9">
        <v>3907</v>
      </c>
      <c r="I34" s="9">
        <v>2397</v>
      </c>
      <c r="J34" s="9">
        <v>2382</v>
      </c>
      <c r="K34" s="9">
        <v>1748</v>
      </c>
      <c r="L34" s="9">
        <v>179</v>
      </c>
      <c r="M34" s="9">
        <v>16187</v>
      </c>
      <c r="N34" s="16">
        <f t="shared" si="0"/>
        <v>0.19172933176873416</v>
      </c>
    </row>
    <row r="35" spans="1:14" ht="15" customHeight="1">
      <c r="A35" s="8" t="s">
        <v>30</v>
      </c>
      <c r="B35" s="9">
        <v>77</v>
      </c>
      <c r="C35" s="9">
        <v>90</v>
      </c>
      <c r="D35" s="9">
        <v>138</v>
      </c>
      <c r="E35" s="9">
        <v>121</v>
      </c>
      <c r="F35" s="9">
        <v>636</v>
      </c>
      <c r="G35" s="9">
        <v>3081</v>
      </c>
      <c r="H35" s="9">
        <v>3787</v>
      </c>
      <c r="I35" s="9">
        <v>3217</v>
      </c>
      <c r="J35" s="9">
        <v>820</v>
      </c>
      <c r="K35" s="9">
        <v>484</v>
      </c>
      <c r="L35" s="9">
        <v>95</v>
      </c>
      <c r="M35" s="9">
        <v>12546</v>
      </c>
      <c r="N35" s="16">
        <f t="shared" si="0"/>
        <v>0.14860296511833812</v>
      </c>
    </row>
    <row r="36" spans="1:14" ht="15" customHeight="1">
      <c r="A36" s="8" t="s">
        <v>31</v>
      </c>
      <c r="B36" s="9">
        <v>196</v>
      </c>
      <c r="C36" s="9">
        <v>230</v>
      </c>
      <c r="D36" s="9">
        <v>412</v>
      </c>
      <c r="E36" s="9">
        <v>699</v>
      </c>
      <c r="F36" s="9">
        <v>760</v>
      </c>
      <c r="G36" s="9">
        <v>1281</v>
      </c>
      <c r="H36" s="9">
        <v>1534</v>
      </c>
      <c r="I36" s="9">
        <v>1285</v>
      </c>
      <c r="J36" s="9">
        <v>783</v>
      </c>
      <c r="K36" s="9">
        <v>734</v>
      </c>
      <c r="L36" s="9">
        <v>356</v>
      </c>
      <c r="M36" s="9">
        <v>8270</v>
      </c>
      <c r="N36" s="16">
        <f t="shared" si="0"/>
        <v>0.0979552464154835</v>
      </c>
    </row>
    <row r="37" spans="1:14" ht="15" customHeight="1">
      <c r="A37" s="8" t="s">
        <v>32</v>
      </c>
      <c r="B37" s="9">
        <v>53</v>
      </c>
      <c r="C37" s="9">
        <v>77</v>
      </c>
      <c r="D37" s="9">
        <v>147</v>
      </c>
      <c r="E37" s="9">
        <v>145</v>
      </c>
      <c r="F37" s="9">
        <v>301</v>
      </c>
      <c r="G37" s="9">
        <v>425</v>
      </c>
      <c r="H37" s="9">
        <v>936</v>
      </c>
      <c r="I37" s="9">
        <v>1141</v>
      </c>
      <c r="J37" s="9">
        <v>492</v>
      </c>
      <c r="K37" s="9">
        <v>171</v>
      </c>
      <c r="L37" s="9">
        <v>110</v>
      </c>
      <c r="M37" s="9">
        <v>3998</v>
      </c>
      <c r="N37" s="16">
        <f t="shared" si="0"/>
        <v>0.047354906308234954</v>
      </c>
    </row>
    <row r="38" spans="1:14" ht="15" customHeight="1">
      <c r="A38" s="8" t="s">
        <v>33</v>
      </c>
      <c r="B38" s="9">
        <v>28</v>
      </c>
      <c r="C38" s="9">
        <v>75</v>
      </c>
      <c r="D38" s="9">
        <v>120</v>
      </c>
      <c r="E38" s="9">
        <v>110</v>
      </c>
      <c r="F38" s="9">
        <v>195</v>
      </c>
      <c r="G38" s="9">
        <v>347</v>
      </c>
      <c r="H38" s="9">
        <v>487</v>
      </c>
      <c r="I38" s="9">
        <v>358</v>
      </c>
      <c r="J38" s="9">
        <v>295</v>
      </c>
      <c r="K38" s="9">
        <v>316</v>
      </c>
      <c r="L38" s="9">
        <v>52</v>
      </c>
      <c r="M38" s="9">
        <v>2383</v>
      </c>
      <c r="N38" s="16">
        <f t="shared" si="0"/>
        <v>0.028225798332297124</v>
      </c>
    </row>
    <row r="39" spans="1:14" ht="15" customHeight="1">
      <c r="A39" s="8" t="s">
        <v>34</v>
      </c>
      <c r="B39" s="9">
        <v>73</v>
      </c>
      <c r="C39" s="9">
        <v>99</v>
      </c>
      <c r="D39" s="9">
        <v>112</v>
      </c>
      <c r="E39" s="9">
        <v>101</v>
      </c>
      <c r="F39" s="9">
        <v>181</v>
      </c>
      <c r="G39" s="9">
        <v>237</v>
      </c>
      <c r="H39" s="9">
        <v>436</v>
      </c>
      <c r="I39" s="9">
        <v>423</v>
      </c>
      <c r="J39" s="9">
        <v>164</v>
      </c>
      <c r="K39" s="9">
        <v>257</v>
      </c>
      <c r="L39" s="9">
        <v>88</v>
      </c>
      <c r="M39" s="9">
        <v>2171</v>
      </c>
      <c r="N39" s="16">
        <f t="shared" si="0"/>
        <v>0.02571473276517711</v>
      </c>
    </row>
    <row r="40" spans="1:14" ht="15" customHeight="1">
      <c r="A40" s="8" t="s">
        <v>35</v>
      </c>
      <c r="B40" s="9">
        <v>29</v>
      </c>
      <c r="C40" s="9">
        <v>34</v>
      </c>
      <c r="D40" s="9">
        <v>50</v>
      </c>
      <c r="E40" s="9">
        <v>35</v>
      </c>
      <c r="F40" s="9">
        <v>54</v>
      </c>
      <c r="G40" s="9">
        <v>74</v>
      </c>
      <c r="H40" s="9">
        <v>109</v>
      </c>
      <c r="I40" s="9">
        <v>206</v>
      </c>
      <c r="J40" s="9">
        <v>81</v>
      </c>
      <c r="K40" s="9">
        <v>40</v>
      </c>
      <c r="L40" s="9">
        <v>30</v>
      </c>
      <c r="M40" s="9">
        <v>742</v>
      </c>
      <c r="N40" s="16">
        <f t="shared" si="0"/>
        <v>0.008788729484920044</v>
      </c>
    </row>
    <row r="41" spans="1:14" ht="15" customHeight="1">
      <c r="A41" s="8" t="s">
        <v>36</v>
      </c>
      <c r="B41" s="9">
        <v>17</v>
      </c>
      <c r="C41" s="9">
        <v>4</v>
      </c>
      <c r="D41" s="9">
        <v>9</v>
      </c>
      <c r="E41" s="9">
        <v>15</v>
      </c>
      <c r="F41" s="9">
        <v>17</v>
      </c>
      <c r="G41" s="9">
        <v>9</v>
      </c>
      <c r="H41" s="9">
        <v>22</v>
      </c>
      <c r="I41" s="9">
        <v>31</v>
      </c>
      <c r="J41" s="9">
        <v>12</v>
      </c>
      <c r="K41" s="9">
        <v>11</v>
      </c>
      <c r="L41" s="9">
        <v>12</v>
      </c>
      <c r="M41" s="9">
        <v>159</v>
      </c>
      <c r="N41" s="16">
        <f t="shared" si="0"/>
        <v>0.0018832991753400096</v>
      </c>
    </row>
    <row r="42" spans="1:14" s="2" customFormat="1" ht="15.75" customHeight="1">
      <c r="A42" s="3" t="s">
        <v>48</v>
      </c>
      <c r="B42" s="6">
        <v>2536</v>
      </c>
      <c r="C42" s="6">
        <v>2388</v>
      </c>
      <c r="D42" s="6">
        <v>3876</v>
      </c>
      <c r="E42" s="6">
        <v>6623</v>
      </c>
      <c r="F42" s="6">
        <v>13798</v>
      </c>
      <c r="G42" s="6">
        <v>25555</v>
      </c>
      <c r="H42" s="6">
        <v>45535</v>
      </c>
      <c r="I42" s="6">
        <v>51230</v>
      </c>
      <c r="J42" s="6">
        <v>26019</v>
      </c>
      <c r="K42" s="6">
        <v>12294</v>
      </c>
      <c r="L42" s="6">
        <v>2289</v>
      </c>
      <c r="M42" s="6">
        <v>192143</v>
      </c>
      <c r="N42" s="13">
        <f t="shared" si="0"/>
        <v>2.2758663738827387</v>
      </c>
    </row>
    <row r="43" spans="1:14" s="2" customFormat="1" ht="15.75" customHeight="1">
      <c r="A43" s="3" t="s">
        <v>49</v>
      </c>
      <c r="B43" s="6">
        <f>SUM(B6:B42)</f>
        <v>121458</v>
      </c>
      <c r="C43" s="6">
        <f aca="true" t="shared" si="1" ref="C43:M43">SUM(C6:C42)</f>
        <v>152011</v>
      </c>
      <c r="D43" s="6">
        <f t="shared" si="1"/>
        <v>291077</v>
      </c>
      <c r="E43" s="6">
        <f t="shared" si="1"/>
        <v>473912</v>
      </c>
      <c r="F43" s="6">
        <f t="shared" si="1"/>
        <v>1037876</v>
      </c>
      <c r="G43" s="6">
        <f t="shared" si="1"/>
        <v>1282156</v>
      </c>
      <c r="H43" s="6">
        <f t="shared" si="1"/>
        <v>1444204</v>
      </c>
      <c r="I43" s="6">
        <f t="shared" si="1"/>
        <v>1430502</v>
      </c>
      <c r="J43" s="6">
        <f t="shared" si="1"/>
        <v>1206548</v>
      </c>
      <c r="K43" s="6">
        <f t="shared" si="1"/>
        <v>772849</v>
      </c>
      <c r="L43" s="6">
        <f t="shared" si="1"/>
        <v>230038</v>
      </c>
      <c r="M43" s="6">
        <f t="shared" si="1"/>
        <v>8442631</v>
      </c>
      <c r="N43" s="13">
        <f t="shared" si="0"/>
        <v>100</v>
      </c>
    </row>
    <row r="44" spans="1:14" s="2" customFormat="1" ht="15.75" customHeight="1">
      <c r="A44" s="4" t="s">
        <v>50</v>
      </c>
      <c r="B44" s="10">
        <v>19198</v>
      </c>
      <c r="C44" s="10">
        <v>17673</v>
      </c>
      <c r="D44" s="10">
        <v>24346</v>
      </c>
      <c r="E44" s="10">
        <v>27616</v>
      </c>
      <c r="F44" s="10">
        <v>35095</v>
      </c>
      <c r="G44" s="10">
        <v>57650</v>
      </c>
      <c r="H44" s="10">
        <v>81002</v>
      </c>
      <c r="I44" s="10">
        <v>57002</v>
      </c>
      <c r="J44" s="10">
        <v>31763</v>
      </c>
      <c r="K44" s="10">
        <v>32877</v>
      </c>
      <c r="L44" s="10">
        <v>20682</v>
      </c>
      <c r="M44" s="10">
        <v>404904</v>
      </c>
      <c r="N44" s="14">
        <f>(M44/M45)*100</f>
        <v>4.576461127308341</v>
      </c>
    </row>
    <row r="45" spans="1:14" s="2" customFormat="1" ht="15.75" customHeight="1">
      <c r="A45" s="3" t="s">
        <v>51</v>
      </c>
      <c r="B45" s="6">
        <f>B44+B43</f>
        <v>140656</v>
      </c>
      <c r="C45" s="6">
        <f aca="true" t="shared" si="2" ref="C45:M45">C44+C43</f>
        <v>169684</v>
      </c>
      <c r="D45" s="6">
        <f t="shared" si="2"/>
        <v>315423</v>
      </c>
      <c r="E45" s="6">
        <f t="shared" si="2"/>
        <v>501528</v>
      </c>
      <c r="F45" s="6">
        <f t="shared" si="2"/>
        <v>1072971</v>
      </c>
      <c r="G45" s="6">
        <f t="shared" si="2"/>
        <v>1339806</v>
      </c>
      <c r="H45" s="6">
        <f t="shared" si="2"/>
        <v>1525206</v>
      </c>
      <c r="I45" s="6">
        <f t="shared" si="2"/>
        <v>1487504</v>
      </c>
      <c r="J45" s="6">
        <f t="shared" si="2"/>
        <v>1238311</v>
      </c>
      <c r="K45" s="6">
        <f t="shared" si="2"/>
        <v>805726</v>
      </c>
      <c r="L45" s="6">
        <f t="shared" si="2"/>
        <v>250720</v>
      </c>
      <c r="M45" s="6">
        <f t="shared" si="2"/>
        <v>8847535</v>
      </c>
      <c r="N45" s="15"/>
    </row>
  </sheetData>
  <mergeCells count="3">
    <mergeCell ref="A2:N2"/>
    <mergeCell ref="A3:N3"/>
    <mergeCell ref="N44:N4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2008-12-02T06:04:47Z</cp:lastPrinted>
  <dcterms:created xsi:type="dcterms:W3CDTF">2008-12-02T05:54:20Z</dcterms:created>
  <dcterms:modified xsi:type="dcterms:W3CDTF">2008-12-02T06:07:25Z</dcterms:modified>
  <cp:category/>
  <cp:version/>
  <cp:contentType/>
  <cp:contentStatus/>
</cp:coreProperties>
</file>