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ŞUBAT" sheetId="1" r:id="rId1"/>
    <sheet name="2009_OCAK -ŞUBAT DÖNEMİ" sheetId="2" r:id="rId2"/>
  </sheets>
  <definedNames/>
  <calcPr fullCalcOnLoad="1"/>
</workbook>
</file>

<file path=xl/sharedStrings.xml><?xml version="1.0" encoding="utf-8"?>
<sst xmlns="http://schemas.openxmlformats.org/spreadsheetml/2006/main" count="132" uniqueCount="47">
  <si>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</si>
  <si>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</si>
  <si>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</si>
  <si>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</si>
  <si>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</si>
  <si>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</si>
  <si>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</si>
  <si>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</si>
  <si>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</si>
  <si>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</si>
  <si>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</si>
  <si>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</si>
  <si>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</si>
  <si>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</si>
  <si>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</si>
  <si>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</si>
  <si>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</si>
  <si>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</si>
  <si>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</si>
  <si>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</si>
  <si>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</si>
  <si>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</si>
  <si>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</si>
  <si>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</si>
  <si>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</si>
  <si>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</si>
  <si>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</si>
  <si>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</si>
  <si>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</si>
  <si>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</si>
  <si>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</si>
  <si>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</si>
  <si>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</si>
  <si>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</si>
  <si>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</si>
  <si>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</si>
  <si>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</si>
  <si>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</si>
  <si>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</si>
  <si>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</si>
  <si>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</si>
  <si>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</si>
  <si>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</si>
  <si>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</si>
  <si>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</si>
  <si>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2009 YILI ŞUBAT AYI</t>
  </si>
  <si>
    <t>2009 YILI OCAK-ŞUBAT DÖNEMİ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</si>
</sst>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</numFmts>
  <fonts count="48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1" fillId="35" borderId="14" xfId="0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showGridLines="0" view="pageBreakPreview" zoomScale="75" zoomScaleSheetLayoutView="75" zoomScalePageLayoutView="0" workbookViewId="0" topLeftCell="C9">
      <selection activeCell="O34" sqref="O34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49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18" customHeight="1">
      <c r="B2" s="50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54" t="s">
        <v>45</v>
      </c>
      <c r="N3" s="54"/>
      <c r="O3" s="54"/>
    </row>
    <row r="4" spans="2:15" s="17" customFormat="1" ht="24.75" customHeight="1">
      <c r="B4" s="43" t="s">
        <v>21</v>
      </c>
      <c r="C4" s="47" t="s">
        <v>27</v>
      </c>
      <c r="D4" s="37" t="s">
        <v>36</v>
      </c>
      <c r="E4" s="37" t="s">
        <v>37</v>
      </c>
      <c r="F4" s="44" t="s">
        <v>28</v>
      </c>
      <c r="G4" s="37" t="s">
        <v>39</v>
      </c>
      <c r="H4" s="40" t="s">
        <v>33</v>
      </c>
      <c r="I4" s="40" t="s">
        <v>42</v>
      </c>
      <c r="K4" s="51" t="s">
        <v>29</v>
      </c>
      <c r="L4" s="52"/>
      <c r="M4" s="53"/>
      <c r="N4" s="37" t="s">
        <v>41</v>
      </c>
      <c r="O4" s="37" t="s">
        <v>34</v>
      </c>
    </row>
    <row r="5" spans="2:15" s="17" customFormat="1" ht="24.75" customHeight="1">
      <c r="B5" s="43"/>
      <c r="C5" s="48"/>
      <c r="D5" s="38"/>
      <c r="E5" s="38"/>
      <c r="F5" s="45"/>
      <c r="G5" s="38"/>
      <c r="H5" s="40"/>
      <c r="I5" s="40"/>
      <c r="K5" s="16" t="s">
        <v>30</v>
      </c>
      <c r="L5" s="16" t="s">
        <v>31</v>
      </c>
      <c r="M5" s="16" t="s">
        <v>32</v>
      </c>
      <c r="N5" s="38"/>
      <c r="O5" s="38"/>
    </row>
    <row r="6" spans="2:15" ht="19.5" customHeight="1">
      <c r="B6" s="4" t="s">
        <v>1</v>
      </c>
      <c r="C6" s="12">
        <v>15</v>
      </c>
      <c r="D6" s="21">
        <v>881</v>
      </c>
      <c r="E6" s="21">
        <v>1375</v>
      </c>
      <c r="F6" s="21">
        <v>1568</v>
      </c>
      <c r="G6" s="21">
        <v>276</v>
      </c>
      <c r="H6" s="21">
        <f>SUM(D6:G6)</f>
        <v>4100</v>
      </c>
      <c r="I6" s="12">
        <v>13215</v>
      </c>
      <c r="J6" s="17"/>
      <c r="K6" s="21">
        <v>149</v>
      </c>
      <c r="L6" s="21">
        <v>123</v>
      </c>
      <c r="M6" s="21">
        <v>4</v>
      </c>
      <c r="N6" s="21">
        <f>SUM(K6:M6)</f>
        <v>276</v>
      </c>
      <c r="O6" s="28">
        <v>4218</v>
      </c>
    </row>
    <row r="7" spans="2:15" ht="19.5" customHeight="1">
      <c r="B7" s="4" t="s">
        <v>0</v>
      </c>
      <c r="C7" s="12">
        <v>3</v>
      </c>
      <c r="D7" s="21">
        <v>208</v>
      </c>
      <c r="E7" s="21">
        <v>502</v>
      </c>
      <c r="F7" s="21">
        <v>0</v>
      </c>
      <c r="G7" s="21">
        <v>3</v>
      </c>
      <c r="H7" s="21">
        <f>SUM(D7:G7)</f>
        <v>713</v>
      </c>
      <c r="I7" s="12">
        <v>624</v>
      </c>
      <c r="J7" s="17"/>
      <c r="K7" s="21">
        <v>3</v>
      </c>
      <c r="L7" s="21">
        <v>0</v>
      </c>
      <c r="M7" s="21">
        <v>0</v>
      </c>
      <c r="N7" s="21">
        <f>SUM(K7:M7)</f>
        <v>3</v>
      </c>
      <c r="O7" s="28">
        <v>60</v>
      </c>
    </row>
    <row r="8" spans="2:15" ht="19.5" customHeight="1">
      <c r="B8" s="4" t="s">
        <v>2</v>
      </c>
      <c r="C8" s="12">
        <v>10</v>
      </c>
      <c r="D8" s="21">
        <v>365</v>
      </c>
      <c r="E8" s="21">
        <v>115</v>
      </c>
      <c r="F8" s="21">
        <v>0</v>
      </c>
      <c r="G8" s="21">
        <v>29</v>
      </c>
      <c r="H8" s="21">
        <f>SUM(D8:G8)</f>
        <v>509</v>
      </c>
      <c r="I8" s="12">
        <v>3650</v>
      </c>
      <c r="J8" s="17"/>
      <c r="K8" s="21">
        <v>13</v>
      </c>
      <c r="L8" s="21">
        <v>16</v>
      </c>
      <c r="M8" s="21">
        <v>0</v>
      </c>
      <c r="N8" s="21">
        <f>SUM(K8:M8)</f>
        <v>29</v>
      </c>
      <c r="O8" s="28">
        <v>420</v>
      </c>
    </row>
    <row r="9" spans="2:15" ht="21.75" customHeight="1">
      <c r="B9" s="36" t="s">
        <v>20</v>
      </c>
      <c r="C9" s="36"/>
      <c r="D9" s="5">
        <f aca="true" t="shared" si="0" ref="D9:I9">SUM(D6:D8)</f>
        <v>1454</v>
      </c>
      <c r="E9" s="5">
        <f t="shared" si="0"/>
        <v>1992</v>
      </c>
      <c r="F9" s="5">
        <f t="shared" si="0"/>
        <v>1568</v>
      </c>
      <c r="G9" s="5">
        <f t="shared" si="0"/>
        <v>308</v>
      </c>
      <c r="H9" s="23">
        <f>SUM(D9:G9)</f>
        <v>5322</v>
      </c>
      <c r="I9" s="13">
        <f t="shared" si="0"/>
        <v>17489</v>
      </c>
      <c r="K9" s="23">
        <f>SUM(K6:K8)</f>
        <v>165</v>
      </c>
      <c r="L9" s="23">
        <f>SUM(L6:L8)</f>
        <v>139</v>
      </c>
      <c r="M9" s="23">
        <f>SUM(M6:M8)</f>
        <v>4</v>
      </c>
      <c r="N9" s="23">
        <f>SUM(N6:N8)</f>
        <v>308</v>
      </c>
      <c r="O9" s="13">
        <f>SUM(O6:O8)</f>
        <v>4698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3" t="s">
        <v>22</v>
      </c>
      <c r="C11" s="47" t="s">
        <v>27</v>
      </c>
      <c r="D11" s="37" t="s">
        <v>36</v>
      </c>
      <c r="E11" s="37" t="s">
        <v>37</v>
      </c>
      <c r="F11" s="44" t="s">
        <v>28</v>
      </c>
      <c r="G11" s="37" t="s">
        <v>39</v>
      </c>
      <c r="H11" s="40" t="s">
        <v>33</v>
      </c>
      <c r="I11" s="46" t="s">
        <v>43</v>
      </c>
      <c r="K11" s="39" t="s">
        <v>29</v>
      </c>
      <c r="L11" s="39"/>
      <c r="M11" s="39"/>
      <c r="N11" s="40" t="s">
        <v>41</v>
      </c>
      <c r="O11" s="40" t="s">
        <v>34</v>
      </c>
    </row>
    <row r="12" spans="2:15" s="17" customFormat="1" ht="18.75" customHeight="1">
      <c r="B12" s="43"/>
      <c r="C12" s="48"/>
      <c r="D12" s="38"/>
      <c r="E12" s="38"/>
      <c r="F12" s="45"/>
      <c r="G12" s="38"/>
      <c r="H12" s="40"/>
      <c r="I12" s="46"/>
      <c r="K12" s="16" t="s">
        <v>30</v>
      </c>
      <c r="L12" s="16" t="s">
        <v>31</v>
      </c>
      <c r="M12" s="16" t="s">
        <v>32</v>
      </c>
      <c r="N12" s="40"/>
      <c r="O12" s="40"/>
    </row>
    <row r="13" spans="2:15" ht="19.5" customHeight="1">
      <c r="B13" s="4" t="s">
        <v>3</v>
      </c>
      <c r="C13" s="12">
        <v>15</v>
      </c>
      <c r="D13" s="21">
        <v>2237</v>
      </c>
      <c r="E13" s="21">
        <v>1361</v>
      </c>
      <c r="F13" s="21">
        <v>3200</v>
      </c>
      <c r="G13" s="21">
        <v>587</v>
      </c>
      <c r="H13" s="21">
        <f>SUM(D13:G13)</f>
        <v>7385</v>
      </c>
      <c r="I13" s="12">
        <v>33555</v>
      </c>
      <c r="J13" s="17"/>
      <c r="K13" s="21">
        <v>379</v>
      </c>
      <c r="L13" s="21">
        <v>185</v>
      </c>
      <c r="M13" s="21">
        <v>23</v>
      </c>
      <c r="N13" s="21">
        <f>SUM(K13:M13)</f>
        <v>587</v>
      </c>
      <c r="O13" s="28">
        <v>9476</v>
      </c>
    </row>
    <row r="14" spans="2:15" ht="19.5" customHeight="1">
      <c r="B14" s="4" t="s">
        <v>4</v>
      </c>
      <c r="C14" s="12">
        <v>15</v>
      </c>
      <c r="D14" s="21">
        <v>1182</v>
      </c>
      <c r="E14" s="21">
        <v>911</v>
      </c>
      <c r="F14" s="21">
        <v>12055</v>
      </c>
      <c r="G14" s="24">
        <v>139</v>
      </c>
      <c r="H14" s="24">
        <f aca="true" t="shared" si="1" ref="H14:H31">SUM(D14:G14)</f>
        <v>14287</v>
      </c>
      <c r="I14" s="12">
        <v>17730</v>
      </c>
      <c r="J14" s="17"/>
      <c r="K14" s="21">
        <v>100</v>
      </c>
      <c r="L14" s="21">
        <v>37</v>
      </c>
      <c r="M14" s="21">
        <v>2</v>
      </c>
      <c r="N14" s="21">
        <f aca="true" t="shared" si="2" ref="N14:N30">SUM(K14:M14)</f>
        <v>139</v>
      </c>
      <c r="O14" s="28">
        <v>2374</v>
      </c>
    </row>
    <row r="15" spans="2:15" ht="19.5" customHeight="1">
      <c r="B15" s="4" t="s">
        <v>5</v>
      </c>
      <c r="C15" s="12">
        <v>8</v>
      </c>
      <c r="D15" s="21">
        <v>970</v>
      </c>
      <c r="E15" s="21">
        <v>174</v>
      </c>
      <c r="F15" s="21">
        <v>2351</v>
      </c>
      <c r="G15" s="24">
        <v>21</v>
      </c>
      <c r="H15" s="24">
        <f t="shared" si="1"/>
        <v>3516</v>
      </c>
      <c r="I15" s="12">
        <v>7760</v>
      </c>
      <c r="J15" s="17"/>
      <c r="K15" s="21">
        <v>15</v>
      </c>
      <c r="L15" s="21">
        <v>6</v>
      </c>
      <c r="M15" s="21">
        <v>0</v>
      </c>
      <c r="N15" s="21">
        <f t="shared" si="2"/>
        <v>21</v>
      </c>
      <c r="O15" s="28">
        <v>360</v>
      </c>
    </row>
    <row r="16" spans="2:15" ht="19.5" customHeight="1">
      <c r="B16" s="4" t="s">
        <v>25</v>
      </c>
      <c r="C16" s="12">
        <v>10</v>
      </c>
      <c r="D16" s="21">
        <v>489</v>
      </c>
      <c r="E16" s="21">
        <v>717</v>
      </c>
      <c r="F16" s="21">
        <v>6569</v>
      </c>
      <c r="G16" s="24">
        <v>56</v>
      </c>
      <c r="H16" s="24">
        <f t="shared" si="1"/>
        <v>7831</v>
      </c>
      <c r="I16" s="12">
        <v>4890</v>
      </c>
      <c r="J16" s="17"/>
      <c r="K16" s="21">
        <v>27</v>
      </c>
      <c r="L16" s="21">
        <v>27</v>
      </c>
      <c r="M16" s="21">
        <v>2</v>
      </c>
      <c r="N16" s="21">
        <v>56</v>
      </c>
      <c r="O16" s="28">
        <v>814</v>
      </c>
    </row>
    <row r="17" spans="2:15" ht="19.5" customHeight="1">
      <c r="B17" s="4" t="s">
        <v>9</v>
      </c>
      <c r="C17" s="12">
        <v>10</v>
      </c>
      <c r="D17" s="21">
        <v>566</v>
      </c>
      <c r="E17" s="21">
        <v>405</v>
      </c>
      <c r="F17" s="21">
        <v>5274</v>
      </c>
      <c r="G17" s="24">
        <v>37</v>
      </c>
      <c r="H17" s="24">
        <f t="shared" si="1"/>
        <v>6282</v>
      </c>
      <c r="I17" s="12">
        <v>5660</v>
      </c>
      <c r="J17" s="17"/>
      <c r="K17" s="21">
        <v>28</v>
      </c>
      <c r="L17" s="21">
        <v>9</v>
      </c>
      <c r="M17" s="21">
        <v>0</v>
      </c>
      <c r="N17" s="21">
        <f t="shared" si="2"/>
        <v>37</v>
      </c>
      <c r="O17" s="28">
        <v>650</v>
      </c>
    </row>
    <row r="18" spans="2:15" ht="19.5" customHeight="1">
      <c r="B18" s="4" t="s">
        <v>7</v>
      </c>
      <c r="C18" s="12">
        <v>3</v>
      </c>
      <c r="D18" s="21">
        <v>50</v>
      </c>
      <c r="E18" s="21">
        <v>104</v>
      </c>
      <c r="F18" s="21">
        <v>0</v>
      </c>
      <c r="G18" s="24">
        <v>0</v>
      </c>
      <c r="H18" s="24">
        <f t="shared" si="1"/>
        <v>154</v>
      </c>
      <c r="I18" s="12">
        <v>150</v>
      </c>
      <c r="J18" s="17"/>
      <c r="K18" s="21">
        <v>0</v>
      </c>
      <c r="L18" s="21">
        <v>0</v>
      </c>
      <c r="M18" s="21">
        <v>0</v>
      </c>
      <c r="N18" s="21">
        <f t="shared" si="2"/>
        <v>0</v>
      </c>
      <c r="O18" s="28">
        <v>0</v>
      </c>
    </row>
    <row r="19" spans="2:15" ht="19.5" customHeight="1">
      <c r="B19" s="4" t="s">
        <v>8</v>
      </c>
      <c r="C19" s="12">
        <v>8</v>
      </c>
      <c r="D19" s="21">
        <v>5</v>
      </c>
      <c r="E19" s="21">
        <v>6</v>
      </c>
      <c r="F19" s="21">
        <v>0</v>
      </c>
      <c r="G19" s="24">
        <v>0</v>
      </c>
      <c r="H19" s="24">
        <f t="shared" si="1"/>
        <v>11</v>
      </c>
      <c r="I19" s="12">
        <v>40</v>
      </c>
      <c r="J19" s="17"/>
      <c r="K19" s="21">
        <v>0</v>
      </c>
      <c r="L19" s="21">
        <v>0</v>
      </c>
      <c r="M19" s="21">
        <v>0</v>
      </c>
      <c r="N19" s="21">
        <f t="shared" si="2"/>
        <v>0</v>
      </c>
      <c r="O19" s="28">
        <v>0</v>
      </c>
    </row>
    <row r="20" spans="2:15" ht="19.5" customHeight="1">
      <c r="B20" s="4" t="s">
        <v>6</v>
      </c>
      <c r="C20" s="12">
        <v>5</v>
      </c>
      <c r="D20" s="21">
        <v>187</v>
      </c>
      <c r="E20" s="21">
        <v>50</v>
      </c>
      <c r="F20" s="21">
        <v>0</v>
      </c>
      <c r="G20" s="24">
        <v>0</v>
      </c>
      <c r="H20" s="24">
        <f t="shared" si="1"/>
        <v>237</v>
      </c>
      <c r="I20" s="12">
        <v>935</v>
      </c>
      <c r="J20" s="17"/>
      <c r="K20" s="21">
        <v>0</v>
      </c>
      <c r="L20" s="21">
        <v>0</v>
      </c>
      <c r="M20" s="21">
        <v>0</v>
      </c>
      <c r="N20" s="21">
        <f t="shared" si="2"/>
        <v>0</v>
      </c>
      <c r="O20" s="28">
        <v>0</v>
      </c>
    </row>
    <row r="21" spans="2:15" ht="19.5" customHeight="1">
      <c r="B21" s="4" t="s">
        <v>19</v>
      </c>
      <c r="C21" s="12">
        <v>8</v>
      </c>
      <c r="D21" s="21">
        <v>383</v>
      </c>
      <c r="E21" s="21">
        <v>46</v>
      </c>
      <c r="F21" s="21">
        <v>7</v>
      </c>
      <c r="G21" s="24">
        <v>0</v>
      </c>
      <c r="H21" s="24">
        <f t="shared" si="1"/>
        <v>436</v>
      </c>
      <c r="I21" s="12">
        <v>3064</v>
      </c>
      <c r="J21" s="17"/>
      <c r="K21" s="21">
        <v>0</v>
      </c>
      <c r="L21" s="21">
        <v>0</v>
      </c>
      <c r="M21" s="21">
        <v>0</v>
      </c>
      <c r="N21" s="21">
        <f t="shared" si="2"/>
        <v>0</v>
      </c>
      <c r="O21" s="28">
        <v>0</v>
      </c>
    </row>
    <row r="22" spans="2:15" ht="19.5" customHeight="1">
      <c r="B22" s="4" t="s">
        <v>10</v>
      </c>
      <c r="C22" s="12">
        <v>3</v>
      </c>
      <c r="D22" s="21">
        <v>172</v>
      </c>
      <c r="E22" s="21">
        <v>321</v>
      </c>
      <c r="F22" s="21">
        <v>0</v>
      </c>
      <c r="G22" s="24">
        <v>6</v>
      </c>
      <c r="H22" s="24">
        <f t="shared" si="1"/>
        <v>499</v>
      </c>
      <c r="I22" s="12">
        <v>516</v>
      </c>
      <c r="J22" s="17"/>
      <c r="K22" s="21">
        <v>2</v>
      </c>
      <c r="L22" s="21">
        <v>4</v>
      </c>
      <c r="M22" s="21">
        <v>0</v>
      </c>
      <c r="N22" s="21">
        <f t="shared" si="2"/>
        <v>6</v>
      </c>
      <c r="O22" s="28">
        <v>80</v>
      </c>
    </row>
    <row r="23" spans="2:15" ht="19.5" customHeight="1">
      <c r="B23" s="4" t="s">
        <v>11</v>
      </c>
      <c r="C23" s="12">
        <v>3</v>
      </c>
      <c r="D23" s="21">
        <v>970</v>
      </c>
      <c r="E23" s="21">
        <v>350</v>
      </c>
      <c r="F23" s="21">
        <v>10</v>
      </c>
      <c r="G23" s="24">
        <v>11</v>
      </c>
      <c r="H23" s="24">
        <f t="shared" si="1"/>
        <v>1341</v>
      </c>
      <c r="I23" s="12">
        <v>2910</v>
      </c>
      <c r="J23" s="17"/>
      <c r="K23" s="21">
        <v>3</v>
      </c>
      <c r="L23" s="21">
        <v>8</v>
      </c>
      <c r="M23" s="21">
        <v>0</v>
      </c>
      <c r="N23" s="21">
        <f t="shared" si="2"/>
        <v>11</v>
      </c>
      <c r="O23" s="28">
        <v>140</v>
      </c>
    </row>
    <row r="24" spans="2:15" ht="19.5" customHeight="1">
      <c r="B24" s="4" t="s">
        <v>26</v>
      </c>
      <c r="C24" s="12">
        <v>5</v>
      </c>
      <c r="D24" s="21">
        <v>68</v>
      </c>
      <c r="E24" s="21">
        <v>0</v>
      </c>
      <c r="F24" s="21">
        <v>0</v>
      </c>
      <c r="G24" s="24">
        <v>0</v>
      </c>
      <c r="H24" s="24">
        <f t="shared" si="1"/>
        <v>68</v>
      </c>
      <c r="I24" s="12">
        <v>340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40</v>
      </c>
      <c r="E25" s="21">
        <v>5</v>
      </c>
      <c r="F25" s="21">
        <v>0</v>
      </c>
      <c r="G25" s="24">
        <v>0</v>
      </c>
      <c r="H25" s="24">
        <f t="shared" si="1"/>
        <v>45</v>
      </c>
      <c r="I25" s="12">
        <v>120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2105</v>
      </c>
      <c r="E26" s="21">
        <v>476</v>
      </c>
      <c r="F26" s="21">
        <v>635</v>
      </c>
      <c r="G26" s="24">
        <v>137</v>
      </c>
      <c r="H26" s="24">
        <f t="shared" si="1"/>
        <v>3353</v>
      </c>
      <c r="I26" s="12">
        <v>21050</v>
      </c>
      <c r="J26" s="17"/>
      <c r="K26" s="21">
        <v>72</v>
      </c>
      <c r="L26" s="21">
        <v>64</v>
      </c>
      <c r="M26" s="21">
        <v>1</v>
      </c>
      <c r="N26" s="21">
        <f t="shared" si="2"/>
        <v>137</v>
      </c>
      <c r="O26" s="28">
        <v>3082</v>
      </c>
    </row>
    <row r="27" spans="2:15" ht="19.5" customHeight="1">
      <c r="B27" s="4" t="s">
        <v>14</v>
      </c>
      <c r="C27" s="12">
        <v>10</v>
      </c>
      <c r="D27" s="21">
        <v>31</v>
      </c>
      <c r="E27" s="21">
        <v>184</v>
      </c>
      <c r="F27" s="21">
        <v>0</v>
      </c>
      <c r="G27" s="24">
        <v>2</v>
      </c>
      <c r="H27" s="24">
        <f t="shared" si="1"/>
        <v>217</v>
      </c>
      <c r="I27" s="12">
        <v>310</v>
      </c>
      <c r="J27" s="17"/>
      <c r="K27" s="21">
        <v>2</v>
      </c>
      <c r="L27" s="21">
        <v>0</v>
      </c>
      <c r="M27" s="21">
        <v>0</v>
      </c>
      <c r="N27" s="21">
        <f t="shared" si="2"/>
        <v>2</v>
      </c>
      <c r="O27" s="28">
        <v>40</v>
      </c>
    </row>
    <row r="28" spans="2:15" ht="19.5" customHeight="1">
      <c r="B28" s="4" t="s">
        <v>15</v>
      </c>
      <c r="C28" s="12">
        <v>3</v>
      </c>
      <c r="D28" s="21">
        <v>780</v>
      </c>
      <c r="E28" s="21">
        <v>155</v>
      </c>
      <c r="F28" s="21">
        <v>0</v>
      </c>
      <c r="G28" s="24">
        <v>0</v>
      </c>
      <c r="H28" s="24">
        <f t="shared" si="1"/>
        <v>935</v>
      </c>
      <c r="I28" s="12">
        <v>2340</v>
      </c>
      <c r="J28" s="17"/>
      <c r="K28" s="21">
        <v>0</v>
      </c>
      <c r="L28" s="21">
        <v>0</v>
      </c>
      <c r="M28" s="21">
        <v>0</v>
      </c>
      <c r="N28" s="21">
        <f t="shared" si="2"/>
        <v>0</v>
      </c>
      <c r="O28" s="28">
        <v>0</v>
      </c>
    </row>
    <row r="29" spans="2:15" ht="19.5" customHeight="1">
      <c r="B29" s="4" t="s">
        <v>16</v>
      </c>
      <c r="C29" s="12">
        <v>3</v>
      </c>
      <c r="D29" s="21">
        <v>85</v>
      </c>
      <c r="E29" s="21">
        <v>0</v>
      </c>
      <c r="F29" s="21">
        <v>0</v>
      </c>
      <c r="G29" s="24">
        <v>0</v>
      </c>
      <c r="H29" s="24">
        <f t="shared" si="1"/>
        <v>85</v>
      </c>
      <c r="I29" s="12">
        <v>255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643</v>
      </c>
      <c r="E30" s="21">
        <v>0</v>
      </c>
      <c r="F30" s="21">
        <v>492</v>
      </c>
      <c r="G30" s="24">
        <v>98</v>
      </c>
      <c r="H30" s="24">
        <f t="shared" si="1"/>
        <v>1233</v>
      </c>
      <c r="I30" s="12">
        <v>6430</v>
      </c>
      <c r="J30" s="17"/>
      <c r="K30" s="21">
        <v>33</v>
      </c>
      <c r="L30" s="21">
        <v>64</v>
      </c>
      <c r="M30" s="21">
        <v>1</v>
      </c>
      <c r="N30" s="21">
        <v>98</v>
      </c>
      <c r="O30" s="28">
        <v>1302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585</v>
      </c>
      <c r="F31" s="22" t="s">
        <v>40</v>
      </c>
      <c r="G31" s="22" t="s">
        <v>40</v>
      </c>
      <c r="H31" s="24">
        <f t="shared" si="1"/>
        <v>585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21.75" customHeight="1">
      <c r="B32" s="41" t="s">
        <v>23</v>
      </c>
      <c r="C32" s="42"/>
      <c r="D32" s="23">
        <f aca="true" t="shared" si="3" ref="D32:I32">SUM(D13:D31)</f>
        <v>10963</v>
      </c>
      <c r="E32" s="23">
        <f t="shared" si="3"/>
        <v>5850</v>
      </c>
      <c r="F32" s="23">
        <f t="shared" si="3"/>
        <v>30593</v>
      </c>
      <c r="G32" s="23">
        <f t="shared" si="3"/>
        <v>1094</v>
      </c>
      <c r="H32" s="23">
        <f t="shared" si="3"/>
        <v>48500</v>
      </c>
      <c r="I32" s="14">
        <f t="shared" si="3"/>
        <v>108055</v>
      </c>
      <c r="K32" s="23">
        <f>SUM(K13:K31)</f>
        <v>661</v>
      </c>
      <c r="L32" s="23">
        <f>SUM(L13:L31)</f>
        <v>404</v>
      </c>
      <c r="M32" s="23">
        <f>SUM(M13:M31)</f>
        <v>29</v>
      </c>
      <c r="N32" s="23">
        <f>SUM(N13:N31)</f>
        <v>1094</v>
      </c>
      <c r="O32" s="13">
        <f>SUM(O13:O31)</f>
        <v>18318</v>
      </c>
    </row>
    <row r="33" spans="2:15" ht="4.5" customHeight="1">
      <c r="B33" s="18"/>
      <c r="C33" s="19"/>
      <c r="D33" s="25"/>
      <c r="E33" s="25"/>
      <c r="F33" s="25"/>
      <c r="G33" s="25"/>
      <c r="H33" s="25"/>
      <c r="I33" s="15"/>
      <c r="K33" s="31"/>
      <c r="L33" s="25"/>
      <c r="M33" s="25"/>
      <c r="N33" s="25"/>
      <c r="O33" s="15"/>
    </row>
    <row r="34" spans="2:15" ht="24" customHeight="1">
      <c r="B34" s="34" t="s">
        <v>24</v>
      </c>
      <c r="C34" s="35"/>
      <c r="D34" s="32">
        <f aca="true" t="shared" si="4" ref="D34:I34">D32+D9</f>
        <v>12417</v>
      </c>
      <c r="E34" s="32">
        <f t="shared" si="4"/>
        <v>7842</v>
      </c>
      <c r="F34" s="32">
        <f t="shared" si="4"/>
        <v>32161</v>
      </c>
      <c r="G34" s="32">
        <f t="shared" si="4"/>
        <v>1402</v>
      </c>
      <c r="H34" s="32">
        <f t="shared" si="4"/>
        <v>53822</v>
      </c>
      <c r="I34" s="33">
        <f t="shared" si="4"/>
        <v>125544</v>
      </c>
      <c r="K34" s="26">
        <f>K32+K9</f>
        <v>826</v>
      </c>
      <c r="L34" s="26">
        <f>L32+L9</f>
        <v>543</v>
      </c>
      <c r="M34" s="26">
        <f>M32+M9</f>
        <v>33</v>
      </c>
      <c r="N34" s="26">
        <f>N32+N9</f>
        <v>1402</v>
      </c>
      <c r="O34" s="27">
        <f>O32+O9</f>
        <v>23016</v>
      </c>
    </row>
    <row r="35" spans="2:3" ht="15" customHeight="1">
      <c r="B35" s="8"/>
      <c r="C35" s="10"/>
    </row>
  </sheetData>
  <sheetProtection/>
  <mergeCells count="28"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  <mergeCell ref="E11:E12"/>
    <mergeCell ref="I11:I12"/>
    <mergeCell ref="I4:I5"/>
    <mergeCell ref="H4:H5"/>
    <mergeCell ref="B4:B5"/>
    <mergeCell ref="F4:F5"/>
    <mergeCell ref="C4:C5"/>
    <mergeCell ref="G4:G5"/>
    <mergeCell ref="B34:C34"/>
    <mergeCell ref="B9:C9"/>
    <mergeCell ref="O4:O5"/>
    <mergeCell ref="K11:M11"/>
    <mergeCell ref="O11:O12"/>
    <mergeCell ref="B32:C32"/>
    <mergeCell ref="B11:B12"/>
    <mergeCell ref="F11:F12"/>
    <mergeCell ref="H11:H12"/>
    <mergeCell ref="G11:G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3:H31 H6:H8" formulaRange="1"/>
    <ignoredError sqref="H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showGridLines="0" tabSelected="1" view="pageBreakPreview" zoomScale="75" zoomScaleSheetLayoutView="75" zoomScalePageLayoutView="0" workbookViewId="0" topLeftCell="A1">
      <selection activeCell="N34" sqref="N34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49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18" customHeight="1">
      <c r="B2" s="50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54" t="s">
        <v>46</v>
      </c>
      <c r="N3" s="54"/>
      <c r="O3" s="54"/>
    </row>
    <row r="4" spans="2:15" s="17" customFormat="1" ht="24.75" customHeight="1">
      <c r="B4" s="43" t="s">
        <v>21</v>
      </c>
      <c r="C4" s="47" t="s">
        <v>27</v>
      </c>
      <c r="D4" s="37" t="s">
        <v>36</v>
      </c>
      <c r="E4" s="37" t="s">
        <v>37</v>
      </c>
      <c r="F4" s="44" t="s">
        <v>28</v>
      </c>
      <c r="G4" s="37" t="s">
        <v>39</v>
      </c>
      <c r="H4" s="40" t="s">
        <v>33</v>
      </c>
      <c r="I4" s="40" t="s">
        <v>42</v>
      </c>
      <c r="K4" s="51" t="s">
        <v>29</v>
      </c>
      <c r="L4" s="52"/>
      <c r="M4" s="53"/>
      <c r="N4" s="37" t="s">
        <v>41</v>
      </c>
      <c r="O4" s="37" t="s">
        <v>34</v>
      </c>
    </row>
    <row r="5" spans="2:15" s="17" customFormat="1" ht="24.75" customHeight="1">
      <c r="B5" s="43"/>
      <c r="C5" s="48"/>
      <c r="D5" s="38"/>
      <c r="E5" s="38"/>
      <c r="F5" s="45"/>
      <c r="G5" s="38"/>
      <c r="H5" s="40"/>
      <c r="I5" s="40"/>
      <c r="K5" s="16" t="s">
        <v>30</v>
      </c>
      <c r="L5" s="16" t="s">
        <v>31</v>
      </c>
      <c r="M5" s="16" t="s">
        <v>32</v>
      </c>
      <c r="N5" s="38"/>
      <c r="O5" s="38"/>
    </row>
    <row r="6" spans="2:15" ht="19.5" customHeight="1">
      <c r="B6" s="4" t="s">
        <v>1</v>
      </c>
      <c r="C6" s="12">
        <v>15</v>
      </c>
      <c r="D6" s="21">
        <v>1950</v>
      </c>
      <c r="E6" s="21">
        <v>4075</v>
      </c>
      <c r="F6" s="21">
        <v>2095</v>
      </c>
      <c r="G6" s="21">
        <v>569</v>
      </c>
      <c r="H6" s="21">
        <f>SUM(D6:G6)</f>
        <v>8689</v>
      </c>
      <c r="I6" s="12">
        <v>29250</v>
      </c>
      <c r="J6" s="17"/>
      <c r="K6" s="21">
        <v>306</v>
      </c>
      <c r="L6" s="21">
        <v>236</v>
      </c>
      <c r="M6" s="21">
        <v>27</v>
      </c>
      <c r="N6" s="21">
        <f>SUM(K6:M6)</f>
        <v>569</v>
      </c>
      <c r="O6" s="28">
        <v>8534</v>
      </c>
    </row>
    <row r="7" spans="2:15" ht="19.5" customHeight="1">
      <c r="B7" s="4" t="s">
        <v>0</v>
      </c>
      <c r="C7" s="12">
        <v>3</v>
      </c>
      <c r="D7" s="21">
        <v>390</v>
      </c>
      <c r="E7" s="21">
        <v>859</v>
      </c>
      <c r="F7" s="21">
        <v>0</v>
      </c>
      <c r="G7" s="21">
        <v>12</v>
      </c>
      <c r="H7" s="21">
        <f>SUM(D7:G7)</f>
        <v>1261</v>
      </c>
      <c r="I7" s="12">
        <v>1170</v>
      </c>
      <c r="J7" s="17"/>
      <c r="K7" s="21">
        <v>11</v>
      </c>
      <c r="L7" s="21">
        <v>1</v>
      </c>
      <c r="M7" s="21">
        <v>0</v>
      </c>
      <c r="N7" s="21">
        <f>SUM(K7:M7)</f>
        <v>12</v>
      </c>
      <c r="O7" s="28">
        <v>230</v>
      </c>
    </row>
    <row r="8" spans="2:15" ht="19.5" customHeight="1">
      <c r="B8" s="4" t="s">
        <v>2</v>
      </c>
      <c r="C8" s="12">
        <v>10</v>
      </c>
      <c r="D8" s="21">
        <v>683</v>
      </c>
      <c r="E8" s="21">
        <v>632</v>
      </c>
      <c r="F8" s="21">
        <v>0</v>
      </c>
      <c r="G8" s="21">
        <v>70</v>
      </c>
      <c r="H8" s="21">
        <f>SUM(D8:G8)</f>
        <v>1385</v>
      </c>
      <c r="I8" s="12">
        <v>6830</v>
      </c>
      <c r="J8" s="17"/>
      <c r="K8" s="21">
        <v>36</v>
      </c>
      <c r="L8" s="21">
        <v>34</v>
      </c>
      <c r="M8" s="21">
        <v>0</v>
      </c>
      <c r="N8" s="21">
        <f>SUM(K8:M8)</f>
        <v>70</v>
      </c>
      <c r="O8" s="28">
        <v>1060</v>
      </c>
    </row>
    <row r="9" spans="2:15" ht="21.75" customHeight="1">
      <c r="B9" s="36" t="s">
        <v>20</v>
      </c>
      <c r="C9" s="36"/>
      <c r="D9" s="5">
        <f aca="true" t="shared" si="0" ref="D9:I9">SUM(D6:D8)</f>
        <v>3023</v>
      </c>
      <c r="E9" s="5">
        <f t="shared" si="0"/>
        <v>5566</v>
      </c>
      <c r="F9" s="5">
        <f t="shared" si="0"/>
        <v>2095</v>
      </c>
      <c r="G9" s="5">
        <f t="shared" si="0"/>
        <v>651</v>
      </c>
      <c r="H9" s="23">
        <f>SUM(D9:G9)</f>
        <v>11335</v>
      </c>
      <c r="I9" s="13">
        <f t="shared" si="0"/>
        <v>37250</v>
      </c>
      <c r="K9" s="23">
        <f>SUM(K6:K8)</f>
        <v>353</v>
      </c>
      <c r="L9" s="23">
        <f>SUM(L6:L8)</f>
        <v>271</v>
      </c>
      <c r="M9" s="23">
        <f>SUM(M6:M8)</f>
        <v>27</v>
      </c>
      <c r="N9" s="23">
        <f>SUM(N6:N8)</f>
        <v>651</v>
      </c>
      <c r="O9" s="13">
        <f>SUM(O6:O8)</f>
        <v>9824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3" t="s">
        <v>22</v>
      </c>
      <c r="C11" s="47" t="s">
        <v>27</v>
      </c>
      <c r="D11" s="37" t="s">
        <v>36</v>
      </c>
      <c r="E11" s="37" t="s">
        <v>37</v>
      </c>
      <c r="F11" s="44" t="s">
        <v>28</v>
      </c>
      <c r="G11" s="37" t="s">
        <v>39</v>
      </c>
      <c r="H11" s="40" t="s">
        <v>33</v>
      </c>
      <c r="I11" s="46" t="s">
        <v>43</v>
      </c>
      <c r="K11" s="39" t="s">
        <v>29</v>
      </c>
      <c r="L11" s="39"/>
      <c r="M11" s="39"/>
      <c r="N11" s="40" t="s">
        <v>41</v>
      </c>
      <c r="O11" s="40" t="s">
        <v>34</v>
      </c>
    </row>
    <row r="12" spans="2:15" s="17" customFormat="1" ht="18.75" customHeight="1">
      <c r="B12" s="43"/>
      <c r="C12" s="48"/>
      <c r="D12" s="38"/>
      <c r="E12" s="38"/>
      <c r="F12" s="45"/>
      <c r="G12" s="38"/>
      <c r="H12" s="40"/>
      <c r="I12" s="46"/>
      <c r="K12" s="16" t="s">
        <v>30</v>
      </c>
      <c r="L12" s="16" t="s">
        <v>31</v>
      </c>
      <c r="M12" s="16" t="s">
        <v>32</v>
      </c>
      <c r="N12" s="40"/>
      <c r="O12" s="40"/>
    </row>
    <row r="13" spans="2:15" ht="19.5" customHeight="1">
      <c r="B13" s="4" t="s">
        <v>3</v>
      </c>
      <c r="C13" s="12">
        <v>15</v>
      </c>
      <c r="D13" s="21">
        <v>4184</v>
      </c>
      <c r="E13" s="21">
        <v>3348</v>
      </c>
      <c r="F13" s="21">
        <v>5646</v>
      </c>
      <c r="G13" s="21">
        <v>1119</v>
      </c>
      <c r="H13" s="21">
        <f>SUM(D13:G13)</f>
        <v>14297</v>
      </c>
      <c r="I13" s="12">
        <v>62760</v>
      </c>
      <c r="J13" s="17"/>
      <c r="K13" s="21">
        <v>706</v>
      </c>
      <c r="L13" s="21">
        <v>352</v>
      </c>
      <c r="M13" s="21">
        <v>61</v>
      </c>
      <c r="N13" s="21">
        <f>SUM(K13:M13)</f>
        <v>1119</v>
      </c>
      <c r="O13" s="28">
        <v>17762</v>
      </c>
    </row>
    <row r="14" spans="2:15" ht="19.5" customHeight="1">
      <c r="B14" s="4" t="s">
        <v>4</v>
      </c>
      <c r="C14" s="12">
        <v>15</v>
      </c>
      <c r="D14" s="21">
        <v>2029</v>
      </c>
      <c r="E14" s="21">
        <v>1610</v>
      </c>
      <c r="F14" s="21">
        <v>17457</v>
      </c>
      <c r="G14" s="24">
        <v>243</v>
      </c>
      <c r="H14" s="24">
        <f aca="true" t="shared" si="1" ref="H14:H31">SUM(D14:G14)</f>
        <v>21339</v>
      </c>
      <c r="I14" s="12">
        <v>30435</v>
      </c>
      <c r="J14" s="17"/>
      <c r="K14" s="21">
        <v>180</v>
      </c>
      <c r="L14" s="21">
        <v>60</v>
      </c>
      <c r="M14" s="21">
        <v>3</v>
      </c>
      <c r="N14" s="21">
        <f aca="true" t="shared" si="2" ref="N14:N30">SUM(K14:M14)</f>
        <v>243</v>
      </c>
      <c r="O14" s="28">
        <v>4206</v>
      </c>
    </row>
    <row r="15" spans="2:15" ht="19.5" customHeight="1">
      <c r="B15" s="4" t="s">
        <v>5</v>
      </c>
      <c r="C15" s="12">
        <v>8</v>
      </c>
      <c r="D15" s="21">
        <v>1925</v>
      </c>
      <c r="E15" s="21">
        <v>377</v>
      </c>
      <c r="F15" s="21">
        <v>3861</v>
      </c>
      <c r="G15" s="24">
        <v>51</v>
      </c>
      <c r="H15" s="24">
        <f t="shared" si="1"/>
        <v>6214</v>
      </c>
      <c r="I15" s="12">
        <v>15400</v>
      </c>
      <c r="J15" s="17"/>
      <c r="K15" s="21">
        <v>25</v>
      </c>
      <c r="L15" s="21">
        <v>26</v>
      </c>
      <c r="M15" s="21">
        <v>0</v>
      </c>
      <c r="N15" s="21">
        <f t="shared" si="2"/>
        <v>51</v>
      </c>
      <c r="O15" s="28">
        <v>760</v>
      </c>
    </row>
    <row r="16" spans="2:15" ht="19.5" customHeight="1">
      <c r="B16" s="4" t="s">
        <v>25</v>
      </c>
      <c r="C16" s="12">
        <v>10</v>
      </c>
      <c r="D16" s="21">
        <v>1274</v>
      </c>
      <c r="E16" s="21">
        <v>1528</v>
      </c>
      <c r="F16" s="21">
        <v>13037</v>
      </c>
      <c r="G16" s="24">
        <v>123</v>
      </c>
      <c r="H16" s="24">
        <f t="shared" si="1"/>
        <v>15962</v>
      </c>
      <c r="I16" s="12">
        <v>12740</v>
      </c>
      <c r="J16" s="17"/>
      <c r="K16" s="21">
        <v>69</v>
      </c>
      <c r="L16" s="21">
        <v>52</v>
      </c>
      <c r="M16" s="21">
        <v>2</v>
      </c>
      <c r="N16" s="21">
        <f t="shared" si="2"/>
        <v>123</v>
      </c>
      <c r="O16" s="28">
        <v>1904</v>
      </c>
    </row>
    <row r="17" spans="2:15" ht="19.5" customHeight="1">
      <c r="B17" s="4" t="s">
        <v>9</v>
      </c>
      <c r="C17" s="12">
        <v>10</v>
      </c>
      <c r="D17" s="21">
        <v>1292</v>
      </c>
      <c r="E17" s="21">
        <v>917</v>
      </c>
      <c r="F17" s="21">
        <v>11552</v>
      </c>
      <c r="G17" s="24">
        <v>61</v>
      </c>
      <c r="H17" s="24">
        <f t="shared" si="1"/>
        <v>13822</v>
      </c>
      <c r="I17" s="12">
        <v>12920</v>
      </c>
      <c r="J17" s="17"/>
      <c r="K17" s="21">
        <v>45</v>
      </c>
      <c r="L17" s="21">
        <v>16</v>
      </c>
      <c r="M17" s="21">
        <v>0</v>
      </c>
      <c r="N17" s="21">
        <f t="shared" si="2"/>
        <v>61</v>
      </c>
      <c r="O17" s="28">
        <v>1060</v>
      </c>
    </row>
    <row r="18" spans="2:15" ht="19.5" customHeight="1">
      <c r="B18" s="4" t="s">
        <v>7</v>
      </c>
      <c r="C18" s="12">
        <v>3</v>
      </c>
      <c r="D18" s="21">
        <v>115</v>
      </c>
      <c r="E18" s="21">
        <v>122</v>
      </c>
      <c r="F18" s="21">
        <v>37</v>
      </c>
      <c r="G18" s="24">
        <v>0</v>
      </c>
      <c r="H18" s="24">
        <f t="shared" si="1"/>
        <v>274</v>
      </c>
      <c r="I18" s="12">
        <v>345</v>
      </c>
      <c r="J18" s="17"/>
      <c r="K18" s="21">
        <v>0</v>
      </c>
      <c r="L18" s="21">
        <v>0</v>
      </c>
      <c r="M18" s="21">
        <v>0</v>
      </c>
      <c r="N18" s="21">
        <f t="shared" si="2"/>
        <v>0</v>
      </c>
      <c r="O18" s="28">
        <v>0</v>
      </c>
    </row>
    <row r="19" spans="2:15" ht="19.5" customHeight="1">
      <c r="B19" s="4" t="s">
        <v>8</v>
      </c>
      <c r="C19" s="12">
        <v>8</v>
      </c>
      <c r="D19" s="21">
        <v>38</v>
      </c>
      <c r="E19" s="21">
        <v>20</v>
      </c>
      <c r="F19" s="21">
        <v>0</v>
      </c>
      <c r="G19" s="24">
        <v>4</v>
      </c>
      <c r="H19" s="24">
        <f t="shared" si="1"/>
        <v>62</v>
      </c>
      <c r="I19" s="12">
        <v>304</v>
      </c>
      <c r="J19" s="17"/>
      <c r="K19" s="21">
        <v>2</v>
      </c>
      <c r="L19" s="21">
        <v>2</v>
      </c>
      <c r="M19" s="21">
        <v>0</v>
      </c>
      <c r="N19" s="21">
        <f t="shared" si="2"/>
        <v>4</v>
      </c>
      <c r="O19" s="28">
        <v>60</v>
      </c>
    </row>
    <row r="20" spans="2:15" ht="19.5" customHeight="1">
      <c r="B20" s="4" t="s">
        <v>6</v>
      </c>
      <c r="C20" s="12">
        <v>5</v>
      </c>
      <c r="D20" s="21">
        <v>416</v>
      </c>
      <c r="E20" s="21">
        <v>290</v>
      </c>
      <c r="F20" s="21">
        <v>22</v>
      </c>
      <c r="G20" s="24">
        <v>2</v>
      </c>
      <c r="H20" s="24">
        <f t="shared" si="1"/>
        <v>730</v>
      </c>
      <c r="I20" s="12">
        <v>2080</v>
      </c>
      <c r="J20" s="17"/>
      <c r="K20" s="21">
        <v>2</v>
      </c>
      <c r="L20" s="21">
        <v>0</v>
      </c>
      <c r="M20" s="21">
        <v>0</v>
      </c>
      <c r="N20" s="21">
        <f t="shared" si="2"/>
        <v>2</v>
      </c>
      <c r="O20" s="28">
        <v>40</v>
      </c>
    </row>
    <row r="21" spans="2:15" ht="19.5" customHeight="1">
      <c r="B21" s="4" t="s">
        <v>19</v>
      </c>
      <c r="C21" s="12">
        <v>8</v>
      </c>
      <c r="D21" s="21">
        <v>801</v>
      </c>
      <c r="E21" s="21">
        <v>164</v>
      </c>
      <c r="F21" s="21">
        <v>7</v>
      </c>
      <c r="G21" s="24">
        <v>0</v>
      </c>
      <c r="H21" s="24">
        <f t="shared" si="1"/>
        <v>972</v>
      </c>
      <c r="I21" s="12">
        <v>6408</v>
      </c>
      <c r="J21" s="17"/>
      <c r="K21" s="21">
        <v>0</v>
      </c>
      <c r="L21" s="21">
        <v>0</v>
      </c>
      <c r="M21" s="21">
        <v>0</v>
      </c>
      <c r="N21" s="21">
        <f t="shared" si="2"/>
        <v>0</v>
      </c>
      <c r="O21" s="28">
        <v>0</v>
      </c>
    </row>
    <row r="22" spans="2:15" ht="19.5" customHeight="1">
      <c r="B22" s="4" t="s">
        <v>10</v>
      </c>
      <c r="C22" s="12">
        <v>3</v>
      </c>
      <c r="D22" s="21">
        <v>332</v>
      </c>
      <c r="E22" s="21">
        <v>496</v>
      </c>
      <c r="F22" s="21">
        <v>0</v>
      </c>
      <c r="G22" s="24">
        <v>7</v>
      </c>
      <c r="H22" s="24">
        <f t="shared" si="1"/>
        <v>835</v>
      </c>
      <c r="I22" s="12">
        <v>996</v>
      </c>
      <c r="J22" s="17"/>
      <c r="K22" s="21">
        <v>3</v>
      </c>
      <c r="L22" s="21">
        <v>4</v>
      </c>
      <c r="M22" s="21">
        <v>0</v>
      </c>
      <c r="N22" s="21">
        <f t="shared" si="2"/>
        <v>7</v>
      </c>
      <c r="O22" s="28">
        <v>100</v>
      </c>
    </row>
    <row r="23" spans="2:15" ht="19.5" customHeight="1">
      <c r="B23" s="4" t="s">
        <v>11</v>
      </c>
      <c r="C23" s="12">
        <v>3</v>
      </c>
      <c r="D23" s="21">
        <v>2450</v>
      </c>
      <c r="E23" s="21">
        <v>850</v>
      </c>
      <c r="F23" s="21">
        <v>15</v>
      </c>
      <c r="G23" s="24">
        <v>30</v>
      </c>
      <c r="H23" s="24">
        <v>3345</v>
      </c>
      <c r="I23" s="12">
        <v>7350</v>
      </c>
      <c r="J23" s="17"/>
      <c r="K23" s="21">
        <v>3</v>
      </c>
      <c r="L23" s="21">
        <v>27</v>
      </c>
      <c r="M23" s="21">
        <v>0</v>
      </c>
      <c r="N23" s="21">
        <f t="shared" si="2"/>
        <v>30</v>
      </c>
      <c r="O23" s="28">
        <v>330</v>
      </c>
    </row>
    <row r="24" spans="2:15" ht="19.5" customHeight="1">
      <c r="B24" s="4" t="s">
        <v>26</v>
      </c>
      <c r="C24" s="12">
        <v>5</v>
      </c>
      <c r="D24" s="21">
        <v>137</v>
      </c>
      <c r="E24" s="21">
        <v>0</v>
      </c>
      <c r="F24" s="21">
        <v>0</v>
      </c>
      <c r="G24" s="24">
        <v>0</v>
      </c>
      <c r="H24" s="24">
        <f t="shared" si="1"/>
        <v>137</v>
      </c>
      <c r="I24" s="12">
        <v>685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62</v>
      </c>
      <c r="E25" s="21">
        <v>9</v>
      </c>
      <c r="F25" s="21">
        <v>0</v>
      </c>
      <c r="G25" s="24">
        <v>0</v>
      </c>
      <c r="H25" s="24">
        <f t="shared" si="1"/>
        <v>71</v>
      </c>
      <c r="I25" s="12">
        <v>186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4219</v>
      </c>
      <c r="E26" s="21">
        <v>961</v>
      </c>
      <c r="F26" s="21">
        <v>1107</v>
      </c>
      <c r="G26" s="24">
        <v>281</v>
      </c>
      <c r="H26" s="24">
        <f t="shared" si="1"/>
        <v>6568</v>
      </c>
      <c r="I26" s="12">
        <v>42190</v>
      </c>
      <c r="J26" s="17"/>
      <c r="K26" s="21">
        <v>132</v>
      </c>
      <c r="L26" s="21">
        <v>147</v>
      </c>
      <c r="M26" s="21">
        <v>2</v>
      </c>
      <c r="N26" s="21">
        <f t="shared" si="2"/>
        <v>281</v>
      </c>
      <c r="O26" s="28">
        <v>5114</v>
      </c>
    </row>
    <row r="27" spans="2:15" ht="19.5" customHeight="1">
      <c r="B27" s="4" t="s">
        <v>14</v>
      </c>
      <c r="C27" s="12">
        <v>10</v>
      </c>
      <c r="D27" s="21">
        <v>82</v>
      </c>
      <c r="E27" s="21">
        <v>393</v>
      </c>
      <c r="F27" s="21">
        <v>0</v>
      </c>
      <c r="G27" s="24">
        <v>5</v>
      </c>
      <c r="H27" s="24">
        <f t="shared" si="1"/>
        <v>480</v>
      </c>
      <c r="I27" s="12">
        <v>820</v>
      </c>
      <c r="J27" s="17"/>
      <c r="K27" s="21">
        <v>2</v>
      </c>
      <c r="L27" s="21">
        <v>3</v>
      </c>
      <c r="M27" s="21">
        <v>0</v>
      </c>
      <c r="N27" s="21">
        <f t="shared" si="2"/>
        <v>5</v>
      </c>
      <c r="O27" s="28">
        <v>70</v>
      </c>
    </row>
    <row r="28" spans="2:15" ht="19.5" customHeight="1">
      <c r="B28" s="4" t="s">
        <v>15</v>
      </c>
      <c r="C28" s="12">
        <v>3</v>
      </c>
      <c r="D28" s="21">
        <v>1400</v>
      </c>
      <c r="E28" s="21">
        <v>180</v>
      </c>
      <c r="F28" s="21">
        <v>0</v>
      </c>
      <c r="G28" s="24">
        <v>3</v>
      </c>
      <c r="H28" s="24">
        <f t="shared" si="1"/>
        <v>1583</v>
      </c>
      <c r="I28" s="12">
        <v>4200</v>
      </c>
      <c r="J28" s="17"/>
      <c r="K28" s="21">
        <v>0</v>
      </c>
      <c r="L28" s="21">
        <v>3</v>
      </c>
      <c r="M28" s="21">
        <v>0</v>
      </c>
      <c r="N28" s="21">
        <f t="shared" si="2"/>
        <v>3</v>
      </c>
      <c r="O28" s="28">
        <v>30</v>
      </c>
    </row>
    <row r="29" spans="2:15" ht="19.5" customHeight="1">
      <c r="B29" s="4" t="s">
        <v>16</v>
      </c>
      <c r="C29" s="12">
        <v>3</v>
      </c>
      <c r="D29" s="21">
        <v>132</v>
      </c>
      <c r="E29" s="21">
        <v>0</v>
      </c>
      <c r="F29" s="21">
        <v>0</v>
      </c>
      <c r="G29" s="24">
        <v>0</v>
      </c>
      <c r="H29" s="24">
        <f t="shared" si="1"/>
        <v>132</v>
      </c>
      <c r="I29" s="12">
        <v>396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1274</v>
      </c>
      <c r="E30" s="21">
        <v>989</v>
      </c>
      <c r="F30" s="21">
        <v>492</v>
      </c>
      <c r="G30" s="24">
        <v>160</v>
      </c>
      <c r="H30" s="24">
        <f t="shared" si="1"/>
        <v>2915</v>
      </c>
      <c r="I30" s="12">
        <v>12740</v>
      </c>
      <c r="J30" s="17"/>
      <c r="K30" s="21">
        <v>69</v>
      </c>
      <c r="L30" s="21">
        <v>88</v>
      </c>
      <c r="M30" s="21">
        <v>3</v>
      </c>
      <c r="N30" s="21">
        <f t="shared" si="2"/>
        <v>160</v>
      </c>
      <c r="O30" s="28">
        <v>2266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959</v>
      </c>
      <c r="F31" s="22" t="s">
        <v>40</v>
      </c>
      <c r="G31" s="22" t="s">
        <v>40</v>
      </c>
      <c r="H31" s="24">
        <v>959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21.75" customHeight="1">
      <c r="B32" s="41" t="s">
        <v>23</v>
      </c>
      <c r="C32" s="42"/>
      <c r="D32" s="23">
        <f aca="true" t="shared" si="3" ref="D32:I32">SUM(D13:D31)</f>
        <v>22162</v>
      </c>
      <c r="E32" s="23">
        <f t="shared" si="3"/>
        <v>13213</v>
      </c>
      <c r="F32" s="23">
        <f t="shared" si="3"/>
        <v>53233</v>
      </c>
      <c r="G32" s="23">
        <f t="shared" si="3"/>
        <v>2089</v>
      </c>
      <c r="H32" s="23">
        <f t="shared" si="3"/>
        <v>90697</v>
      </c>
      <c r="I32" s="14">
        <f t="shared" si="3"/>
        <v>212955</v>
      </c>
      <c r="K32" s="23">
        <f>SUM(K13:K31)</f>
        <v>1238</v>
      </c>
      <c r="L32" s="23">
        <f>SUM(L13:L31)</f>
        <v>780</v>
      </c>
      <c r="M32" s="23">
        <f>SUM(M13:M31)</f>
        <v>71</v>
      </c>
      <c r="N32" s="23">
        <f>SUM(N13:N31)</f>
        <v>2089</v>
      </c>
      <c r="O32" s="13">
        <f>SUM(O13:O31)</f>
        <v>33702</v>
      </c>
    </row>
    <row r="33" spans="2:15" ht="4.5" customHeight="1">
      <c r="B33" s="18"/>
      <c r="C33" s="19"/>
      <c r="D33" s="25"/>
      <c r="E33" s="25"/>
      <c r="F33" s="25"/>
      <c r="G33" s="25"/>
      <c r="H33" s="25"/>
      <c r="I33" s="15"/>
      <c r="K33" s="31"/>
      <c r="L33" s="25"/>
      <c r="M33" s="25"/>
      <c r="N33" s="25"/>
      <c r="O33" s="15"/>
    </row>
    <row r="34" spans="2:15" ht="24" customHeight="1">
      <c r="B34" s="34" t="s">
        <v>24</v>
      </c>
      <c r="C34" s="35"/>
      <c r="D34" s="32">
        <f aca="true" t="shared" si="4" ref="D34:I34">D32+D9</f>
        <v>25185</v>
      </c>
      <c r="E34" s="32">
        <f t="shared" si="4"/>
        <v>18779</v>
      </c>
      <c r="F34" s="32">
        <f t="shared" si="4"/>
        <v>55328</v>
      </c>
      <c r="G34" s="32">
        <f t="shared" si="4"/>
        <v>2740</v>
      </c>
      <c r="H34" s="32">
        <f t="shared" si="4"/>
        <v>102032</v>
      </c>
      <c r="I34" s="33">
        <f t="shared" si="4"/>
        <v>250205</v>
      </c>
      <c r="K34" s="26">
        <f>K32+K9</f>
        <v>1591</v>
      </c>
      <c r="L34" s="26">
        <f>L32+L9</f>
        <v>1051</v>
      </c>
      <c r="M34" s="26">
        <f>M32+M9</f>
        <v>98</v>
      </c>
      <c r="N34" s="26">
        <f>N32+N9</f>
        <v>2740</v>
      </c>
      <c r="O34" s="27">
        <f>O32+O9</f>
        <v>43526</v>
      </c>
    </row>
    <row r="35" spans="2:3" ht="15" customHeight="1">
      <c r="B35" s="8"/>
      <c r="C35" s="10"/>
    </row>
  </sheetData>
  <sheetProtection/>
  <mergeCells count="28">
    <mergeCell ref="B32:C32"/>
    <mergeCell ref="B34:C34"/>
    <mergeCell ref="M3:O3"/>
    <mergeCell ref="G11:G12"/>
    <mergeCell ref="H11:H12"/>
    <mergeCell ref="I11:I12"/>
    <mergeCell ref="K11:M11"/>
    <mergeCell ref="N11:N12"/>
    <mergeCell ref="O11:O12"/>
    <mergeCell ref="I4:I5"/>
    <mergeCell ref="K4:M4"/>
    <mergeCell ref="N4:N5"/>
    <mergeCell ref="O4:O5"/>
    <mergeCell ref="B9:C9"/>
    <mergeCell ref="B11:B12"/>
    <mergeCell ref="C11:C12"/>
    <mergeCell ref="D11:D12"/>
    <mergeCell ref="E11:E12"/>
    <mergeCell ref="F11:F12"/>
    <mergeCell ref="B1:O1"/>
    <mergeCell ref="B2:O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6:H22 H24:H30 H32:H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2009-03-04T12:58:55Z</dcterms:modified>
  <cp:category/>
  <cp:version/>
  <cp:contentType/>
  <cp:contentStatus/>
</cp:coreProperties>
</file>