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10_OCAK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<sst xmlns="http://schemas.openxmlformats.org/spreadsheetml/2006/main" count="60" uniqueCount="47">
  <si>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</si>
  <si>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</si>
  <si>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</si>
  <si>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</si>
  <si>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</si>
  <si>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</si>
  <si>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</si>
  <si>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</si>
  <si>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</si>
  <si>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</si>
  <si>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</si>
  <si>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</si>
  <si>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</si>
  <si>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</si>
  <si>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</si>
  <si>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SELGE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</si>
  <si>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</si>
  <si>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</si>
  <si>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</si>
  <si>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</si>
  <si>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</si>
  <si>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</si>
  <si>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</si>
  <si>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</si>
  <si>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</si>
  <si>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</si>
  <si>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</si>
  <si>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</si>
  <si>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</si>
  <si>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</si>
  <si>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</si>
  <si>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</si>
  <si>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</si>
  <si>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</si>
  <si>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</si>
  <si>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</si>
  <si>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</si>
  <si>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</si>
  <si>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</si>
  <si>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03.09.2009 TARİH VE 169774 SAYILI MAKAM ONAYI İLE ZİYARETE KAPATILMIŞTIR.</t>
  </si>
  <si>
    <t>ONARIM NEDENİYLE ZİYARETE KAPALI</t>
  </si>
  <si>
    <t>2010 YILI OCAK AYI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</si>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</sst>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34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24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9" fontId="32" fillId="0" borderId="14" xfId="0" applyNumberFormat="1" applyFont="1" applyBorder="1" applyAlignment="1">
      <alignment horizontal="center" vertical="center"/>
    </xf>
    <xf numFmtId="179" fontId="32" fillId="0" borderId="15" xfId="0" applyNumberFormat="1" applyFont="1" applyBorder="1" applyAlignment="1">
      <alignment horizontal="center" vertical="center"/>
    </xf>
    <xf numFmtId="179" fontId="32" fillId="0" borderId="17" xfId="0" applyNumberFormat="1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11" fillId="25" borderId="18" xfId="0" applyFont="1" applyFill="1" applyBorder="1" applyAlignment="1">
      <alignment horizontal="right" vertical="center"/>
    </xf>
    <xf numFmtId="179" fontId="11" fillId="25" borderId="19" xfId="0" applyNumberFormat="1" applyFont="1" applyFill="1" applyBorder="1" applyAlignment="1">
      <alignment vertical="center"/>
    </xf>
    <xf numFmtId="4" fontId="11" fillId="25" borderId="19" xfId="0" applyNumberFormat="1" applyFont="1" applyFill="1" applyBorder="1" applyAlignment="1">
      <alignment horizontal="right" vertical="center"/>
    </xf>
    <xf numFmtId="179" fontId="11" fillId="14" borderId="19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16" borderId="25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16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24" borderId="31" xfId="0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16" borderId="34" xfId="0" applyFont="1" applyFill="1" applyBorder="1" applyAlignment="1">
      <alignment horizontal="center" vertical="center" wrapText="1"/>
    </xf>
    <xf numFmtId="179" fontId="3" fillId="0" borderId="35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3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78" fontId="3" fillId="0" borderId="33" xfId="0" applyNumberFormat="1" applyFont="1" applyBorder="1" applyAlignment="1">
      <alignment vertical="center"/>
    </xf>
    <xf numFmtId="0" fontId="11" fillId="25" borderId="37" xfId="0" applyFont="1" applyFill="1" applyBorder="1" applyAlignment="1">
      <alignment horizontal="right" vertical="center"/>
    </xf>
    <xf numFmtId="4" fontId="11" fillId="14" borderId="31" xfId="0" applyNumberFormat="1" applyFont="1" applyFill="1" applyBorder="1" applyAlignment="1">
      <alignment vertical="center"/>
    </xf>
    <xf numFmtId="0" fontId="11" fillId="14" borderId="38" xfId="0" applyFont="1" applyFill="1" applyBorder="1" applyAlignment="1">
      <alignment horizontal="right" vertical="center"/>
    </xf>
    <xf numFmtId="0" fontId="11" fillId="14" borderId="39" xfId="0" applyFont="1" applyFill="1" applyBorder="1" applyAlignment="1">
      <alignment horizontal="right" vertical="center"/>
    </xf>
    <xf numFmtId="4" fontId="29" fillId="14" borderId="40" xfId="0" applyNumberFormat="1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9" fillId="16" borderId="10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right" vertical="center"/>
    </xf>
    <xf numFmtId="0" fontId="33" fillId="24" borderId="10" xfId="0" applyFont="1" applyFill="1" applyBorder="1" applyAlignment="1">
      <alignment horizontal="right" vertical="center"/>
    </xf>
    <xf numFmtId="0" fontId="33" fillId="24" borderId="36" xfId="0" applyFont="1" applyFill="1" applyBorder="1" applyAlignment="1">
      <alignment horizontal="right" vertical="center"/>
    </xf>
    <xf numFmtId="0" fontId="33" fillId="24" borderId="17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view="pageBreakPreview" zoomScale="75" zoomScaleSheetLayoutView="75" zoomScalePageLayoutView="0" workbookViewId="0" topLeftCell="A13">
      <selection activeCell="F40" sqref="F40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5" width="14.75390625" style="1" customWidth="1"/>
    <col min="6" max="6" width="22.625" style="1" customWidth="1"/>
    <col min="7" max="7" width="16.875" style="1" customWidth="1"/>
    <col min="8" max="9" width="15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3.625" style="1" customWidth="1"/>
    <col min="14" max="14" width="14.25390625" style="1" customWidth="1"/>
    <col min="15" max="15" width="15.375" style="1" customWidth="1"/>
    <col min="16" max="16384" width="9.125" style="1" customWidth="1"/>
  </cols>
  <sheetData>
    <row r="1" spans="2:15" ht="39.75" customHeight="1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34.5" customHeight="1"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19.5" customHeight="1" thickBot="1">
      <c r="B3" s="5"/>
      <c r="C3" s="5"/>
      <c r="D3" s="5"/>
      <c r="E3" s="5"/>
      <c r="F3" s="5"/>
      <c r="G3" s="5"/>
      <c r="H3" s="5"/>
      <c r="I3" s="6"/>
      <c r="M3" s="41" t="s">
        <v>41</v>
      </c>
      <c r="N3" s="41"/>
      <c r="O3" s="41"/>
    </row>
    <row r="4" spans="2:15" s="10" customFormat="1" ht="28.5" customHeight="1">
      <c r="B4" s="42" t="s">
        <v>19</v>
      </c>
      <c r="C4" s="43" t="s">
        <v>42</v>
      </c>
      <c r="D4" s="44" t="s">
        <v>32</v>
      </c>
      <c r="E4" s="44" t="s">
        <v>33</v>
      </c>
      <c r="F4" s="45" t="s">
        <v>25</v>
      </c>
      <c r="G4" s="44" t="s">
        <v>35</v>
      </c>
      <c r="H4" s="46" t="s">
        <v>30</v>
      </c>
      <c r="I4" s="46" t="s">
        <v>43</v>
      </c>
      <c r="J4" s="47"/>
      <c r="K4" s="48" t="s">
        <v>26</v>
      </c>
      <c r="L4" s="49"/>
      <c r="M4" s="50"/>
      <c r="N4" s="44" t="s">
        <v>36</v>
      </c>
      <c r="O4" s="51" t="s">
        <v>44</v>
      </c>
    </row>
    <row r="5" spans="2:15" s="10" customFormat="1" ht="28.5" customHeight="1">
      <c r="B5" s="52"/>
      <c r="C5" s="24"/>
      <c r="D5" s="23"/>
      <c r="E5" s="23"/>
      <c r="F5" s="20"/>
      <c r="G5" s="23"/>
      <c r="H5" s="19"/>
      <c r="I5" s="19"/>
      <c r="J5" s="53"/>
      <c r="K5" s="9" t="s">
        <v>27</v>
      </c>
      <c r="L5" s="9" t="s">
        <v>28</v>
      </c>
      <c r="M5" s="9" t="s">
        <v>29</v>
      </c>
      <c r="N5" s="23"/>
      <c r="O5" s="54"/>
    </row>
    <row r="6" spans="2:15" ht="19.5" customHeight="1">
      <c r="B6" s="55" t="s">
        <v>1</v>
      </c>
      <c r="C6" s="26">
        <v>15</v>
      </c>
      <c r="D6" s="12">
        <v>1375</v>
      </c>
      <c r="E6" s="12">
        <v>2957</v>
      </c>
      <c r="F6" s="12">
        <v>2506</v>
      </c>
      <c r="G6" s="12">
        <v>385</v>
      </c>
      <c r="H6" s="12">
        <f>SUM(D6:G6)</f>
        <v>7223</v>
      </c>
      <c r="I6" s="26">
        <v>20625</v>
      </c>
      <c r="J6" s="53"/>
      <c r="K6" s="12">
        <v>256</v>
      </c>
      <c r="L6" s="12">
        <v>112</v>
      </c>
      <c r="M6" s="12">
        <v>17</v>
      </c>
      <c r="N6" s="12">
        <f>SUM(K6:M6)</f>
        <v>385</v>
      </c>
      <c r="O6" s="56">
        <v>6325</v>
      </c>
    </row>
    <row r="7" spans="2:15" ht="19.5" customHeight="1">
      <c r="B7" s="55" t="s">
        <v>0</v>
      </c>
      <c r="C7" s="26">
        <v>3</v>
      </c>
      <c r="D7" s="12">
        <v>205</v>
      </c>
      <c r="E7" s="12">
        <v>341</v>
      </c>
      <c r="F7" s="12">
        <v>0</v>
      </c>
      <c r="G7" s="12">
        <v>68</v>
      </c>
      <c r="H7" s="12">
        <f>SUM(D7:G7)</f>
        <v>614</v>
      </c>
      <c r="I7" s="26">
        <v>615</v>
      </c>
      <c r="J7" s="53"/>
      <c r="K7" s="12">
        <v>4</v>
      </c>
      <c r="L7" s="12">
        <v>6</v>
      </c>
      <c r="M7" s="12"/>
      <c r="N7" s="12">
        <f>SUM(K7:M7)</f>
        <v>10</v>
      </c>
      <c r="O7" s="56">
        <v>140</v>
      </c>
    </row>
    <row r="8" spans="2:15" ht="19.5" customHeight="1">
      <c r="B8" s="55" t="s">
        <v>2</v>
      </c>
      <c r="C8" s="26">
        <v>10</v>
      </c>
      <c r="D8" s="12">
        <v>337</v>
      </c>
      <c r="E8" s="12">
        <v>486</v>
      </c>
      <c r="F8" s="12">
        <v>0</v>
      </c>
      <c r="G8" s="12">
        <v>39</v>
      </c>
      <c r="H8" s="12">
        <f>SUM(D8:G8)</f>
        <v>862</v>
      </c>
      <c r="I8" s="26">
        <v>3370</v>
      </c>
      <c r="J8" s="53"/>
      <c r="K8" s="12">
        <v>25</v>
      </c>
      <c r="L8" s="12">
        <v>14</v>
      </c>
      <c r="M8" s="12"/>
      <c r="N8" s="12">
        <f>SUM(K8:M8)</f>
        <v>39</v>
      </c>
      <c r="O8" s="56">
        <v>640</v>
      </c>
    </row>
    <row r="9" spans="2:15" ht="21.75" customHeight="1">
      <c r="B9" s="75" t="s">
        <v>18</v>
      </c>
      <c r="C9" s="76"/>
      <c r="D9" s="4">
        <f aca="true" t="shared" si="0" ref="D9:I9">SUM(D6:D8)</f>
        <v>1917</v>
      </c>
      <c r="E9" s="4">
        <f t="shared" si="0"/>
        <v>3784</v>
      </c>
      <c r="F9" s="4">
        <f t="shared" si="0"/>
        <v>2506</v>
      </c>
      <c r="G9" s="4">
        <f t="shared" si="0"/>
        <v>492</v>
      </c>
      <c r="H9" s="4">
        <f>SUM(H6:H8)</f>
        <v>8699</v>
      </c>
      <c r="I9" s="30">
        <f t="shared" si="0"/>
        <v>24610</v>
      </c>
      <c r="J9" s="2"/>
      <c r="K9" s="14">
        <f>SUM(K6:K8)</f>
        <v>285</v>
      </c>
      <c r="L9" s="14">
        <f>SUM(L6:L8)</f>
        <v>132</v>
      </c>
      <c r="M9" s="14">
        <f>SUM(M6:M8)</f>
        <v>17</v>
      </c>
      <c r="N9" s="14">
        <f>SUM(N6:N8)</f>
        <v>434</v>
      </c>
      <c r="O9" s="57">
        <f>SUM(O6:O8)</f>
        <v>7105</v>
      </c>
    </row>
    <row r="10" spans="2:15" s="2" customFormat="1" ht="4.5" customHeight="1">
      <c r="B10" s="58"/>
      <c r="C10" s="7"/>
      <c r="D10" s="3"/>
      <c r="E10" s="3"/>
      <c r="F10" s="3"/>
      <c r="G10" s="3"/>
      <c r="H10" s="3"/>
      <c r="I10" s="17"/>
      <c r="O10" s="59"/>
    </row>
    <row r="11" spans="2:15" s="10" customFormat="1" ht="24.75" customHeight="1">
      <c r="B11" s="52" t="s">
        <v>20</v>
      </c>
      <c r="C11" s="74" t="s">
        <v>42</v>
      </c>
      <c r="D11" s="19" t="s">
        <v>32</v>
      </c>
      <c r="E11" s="19" t="s">
        <v>33</v>
      </c>
      <c r="F11" s="19" t="s">
        <v>25</v>
      </c>
      <c r="G11" s="19" t="s">
        <v>35</v>
      </c>
      <c r="H11" s="19" t="s">
        <v>30</v>
      </c>
      <c r="I11" s="19" t="s">
        <v>43</v>
      </c>
      <c r="J11" s="53"/>
      <c r="K11" s="25" t="s">
        <v>26</v>
      </c>
      <c r="L11" s="25"/>
      <c r="M11" s="25"/>
      <c r="N11" s="19" t="s">
        <v>36</v>
      </c>
      <c r="O11" s="60" t="s">
        <v>44</v>
      </c>
    </row>
    <row r="12" spans="2:15" s="10" customFormat="1" ht="18.75" customHeight="1">
      <c r="B12" s="52"/>
      <c r="C12" s="74"/>
      <c r="D12" s="19"/>
      <c r="E12" s="19"/>
      <c r="F12" s="19"/>
      <c r="G12" s="19"/>
      <c r="H12" s="19"/>
      <c r="I12" s="19"/>
      <c r="J12" s="53"/>
      <c r="K12" s="9" t="s">
        <v>27</v>
      </c>
      <c r="L12" s="9" t="s">
        <v>28</v>
      </c>
      <c r="M12" s="9" t="s">
        <v>29</v>
      </c>
      <c r="N12" s="19"/>
      <c r="O12" s="54"/>
    </row>
    <row r="13" spans="2:15" ht="19.5" customHeight="1">
      <c r="B13" s="72" t="s">
        <v>3</v>
      </c>
      <c r="C13" s="73">
        <v>15</v>
      </c>
      <c r="D13" s="15">
        <v>2233</v>
      </c>
      <c r="E13" s="15">
        <v>2018</v>
      </c>
      <c r="F13" s="15">
        <v>3576</v>
      </c>
      <c r="G13" s="15">
        <v>418</v>
      </c>
      <c r="H13" s="15">
        <f>SUM(D13:G13)</f>
        <v>8245</v>
      </c>
      <c r="I13" s="73">
        <v>33495</v>
      </c>
      <c r="J13" s="53"/>
      <c r="K13" s="12">
        <v>299</v>
      </c>
      <c r="L13" s="12">
        <v>115</v>
      </c>
      <c r="M13" s="12">
        <v>4</v>
      </c>
      <c r="N13" s="12">
        <f>SUM(K13:M13)</f>
        <v>418</v>
      </c>
      <c r="O13" s="56">
        <v>7150</v>
      </c>
    </row>
    <row r="14" spans="2:15" ht="19.5" customHeight="1">
      <c r="B14" s="55" t="s">
        <v>4</v>
      </c>
      <c r="C14" s="26">
        <v>15</v>
      </c>
      <c r="D14" s="12">
        <v>1243</v>
      </c>
      <c r="E14" s="12">
        <v>805</v>
      </c>
      <c r="F14" s="12">
        <v>5369</v>
      </c>
      <c r="G14" s="15">
        <v>162</v>
      </c>
      <c r="H14" s="12">
        <f aca="true" t="shared" si="1" ref="H14:H27">SUM(D14:G14)</f>
        <v>7579</v>
      </c>
      <c r="I14" s="26">
        <v>18645</v>
      </c>
      <c r="J14" s="53"/>
      <c r="K14" s="12">
        <v>99</v>
      </c>
      <c r="L14" s="12">
        <v>31</v>
      </c>
      <c r="M14" s="12">
        <v>32</v>
      </c>
      <c r="N14" s="12">
        <f aca="true" t="shared" si="2" ref="N14:N31">SUM(K14:M14)</f>
        <v>162</v>
      </c>
      <c r="O14" s="56">
        <v>2450</v>
      </c>
    </row>
    <row r="15" spans="2:15" ht="19.5" customHeight="1">
      <c r="B15" s="55" t="s">
        <v>5</v>
      </c>
      <c r="C15" s="26">
        <v>8</v>
      </c>
      <c r="D15" s="12">
        <v>1269</v>
      </c>
      <c r="E15" s="12">
        <v>200</v>
      </c>
      <c r="F15" s="12">
        <v>1216</v>
      </c>
      <c r="G15" s="15">
        <v>18</v>
      </c>
      <c r="H15" s="12">
        <f t="shared" si="1"/>
        <v>2703</v>
      </c>
      <c r="I15" s="26">
        <v>10152</v>
      </c>
      <c r="J15" s="53"/>
      <c r="K15" s="12">
        <v>10</v>
      </c>
      <c r="L15" s="12">
        <v>8</v>
      </c>
      <c r="M15" s="12">
        <v>0</v>
      </c>
      <c r="N15" s="12">
        <f t="shared" si="2"/>
        <v>18</v>
      </c>
      <c r="O15" s="56">
        <v>280</v>
      </c>
    </row>
    <row r="16" spans="2:15" ht="19.5" customHeight="1">
      <c r="B16" s="55" t="s">
        <v>23</v>
      </c>
      <c r="C16" s="26">
        <v>10</v>
      </c>
      <c r="D16" s="12">
        <v>704</v>
      </c>
      <c r="E16" s="12">
        <v>710</v>
      </c>
      <c r="F16" s="12">
        <v>3967</v>
      </c>
      <c r="G16" s="15">
        <v>73</v>
      </c>
      <c r="H16" s="12">
        <f t="shared" si="1"/>
        <v>5454</v>
      </c>
      <c r="I16" s="26">
        <v>7040</v>
      </c>
      <c r="J16" s="53"/>
      <c r="K16" s="12">
        <v>53</v>
      </c>
      <c r="L16" s="12">
        <v>20</v>
      </c>
      <c r="M16" s="12">
        <v>0</v>
      </c>
      <c r="N16" s="12">
        <f t="shared" si="2"/>
        <v>73</v>
      </c>
      <c r="O16" s="56">
        <v>1260</v>
      </c>
    </row>
    <row r="17" spans="2:15" ht="19.5" customHeight="1">
      <c r="B17" s="55" t="s">
        <v>9</v>
      </c>
      <c r="C17" s="26">
        <v>10</v>
      </c>
      <c r="D17" s="12">
        <v>846</v>
      </c>
      <c r="E17" s="12">
        <v>545</v>
      </c>
      <c r="F17" s="12">
        <v>3800</v>
      </c>
      <c r="G17" s="15">
        <v>23</v>
      </c>
      <c r="H17" s="12">
        <f t="shared" si="1"/>
        <v>5214</v>
      </c>
      <c r="I17" s="26">
        <v>8460</v>
      </c>
      <c r="J17" s="53"/>
      <c r="K17" s="12">
        <v>20</v>
      </c>
      <c r="L17" s="12">
        <v>3</v>
      </c>
      <c r="M17" s="12">
        <v>0</v>
      </c>
      <c r="N17" s="12">
        <f t="shared" si="2"/>
        <v>23</v>
      </c>
      <c r="O17" s="56">
        <v>430</v>
      </c>
    </row>
    <row r="18" spans="2:15" ht="19.5" customHeight="1">
      <c r="B18" s="55" t="s">
        <v>7</v>
      </c>
      <c r="C18" s="26">
        <v>3</v>
      </c>
      <c r="D18" s="12">
        <v>150</v>
      </c>
      <c r="E18" s="12">
        <v>170</v>
      </c>
      <c r="F18" s="12">
        <v>0</v>
      </c>
      <c r="G18" s="15">
        <v>0</v>
      </c>
      <c r="H18" s="12">
        <f t="shared" si="1"/>
        <v>320</v>
      </c>
      <c r="I18" s="26">
        <v>450</v>
      </c>
      <c r="J18" s="53"/>
      <c r="K18" s="12">
        <v>0</v>
      </c>
      <c r="L18" s="12">
        <v>0</v>
      </c>
      <c r="M18" s="12">
        <v>0</v>
      </c>
      <c r="N18" s="12">
        <f t="shared" si="2"/>
        <v>0</v>
      </c>
      <c r="O18" s="56">
        <v>0</v>
      </c>
    </row>
    <row r="19" spans="2:15" ht="19.5" customHeight="1">
      <c r="B19" s="55" t="s">
        <v>8</v>
      </c>
      <c r="C19" s="26">
        <v>8</v>
      </c>
      <c r="D19" s="12">
        <v>35</v>
      </c>
      <c r="E19" s="12">
        <v>4</v>
      </c>
      <c r="F19" s="12">
        <v>0</v>
      </c>
      <c r="G19" s="15">
        <v>0</v>
      </c>
      <c r="H19" s="12">
        <f t="shared" si="1"/>
        <v>39</v>
      </c>
      <c r="I19" s="26">
        <v>280</v>
      </c>
      <c r="J19" s="53"/>
      <c r="K19" s="12">
        <v>0</v>
      </c>
      <c r="L19" s="12">
        <v>0</v>
      </c>
      <c r="M19" s="12">
        <v>0</v>
      </c>
      <c r="N19" s="12">
        <f t="shared" si="2"/>
        <v>0</v>
      </c>
      <c r="O19" s="56">
        <v>0</v>
      </c>
    </row>
    <row r="20" spans="2:15" ht="19.5" customHeight="1">
      <c r="B20" s="55" t="s">
        <v>6</v>
      </c>
      <c r="C20" s="26">
        <v>5</v>
      </c>
      <c r="D20" s="12">
        <v>282</v>
      </c>
      <c r="E20" s="12">
        <v>25</v>
      </c>
      <c r="F20" s="12">
        <v>0</v>
      </c>
      <c r="G20" s="15">
        <v>1</v>
      </c>
      <c r="H20" s="12">
        <f t="shared" si="1"/>
        <v>308</v>
      </c>
      <c r="I20" s="26">
        <v>1410</v>
      </c>
      <c r="J20" s="53"/>
      <c r="K20" s="12">
        <v>1</v>
      </c>
      <c r="L20" s="12">
        <v>0</v>
      </c>
      <c r="M20" s="12">
        <v>0</v>
      </c>
      <c r="N20" s="12">
        <f t="shared" si="2"/>
        <v>1</v>
      </c>
      <c r="O20" s="56">
        <v>20</v>
      </c>
    </row>
    <row r="21" spans="2:15" ht="19.5" customHeight="1">
      <c r="B21" s="55" t="s">
        <v>17</v>
      </c>
      <c r="C21" s="26">
        <v>5</v>
      </c>
      <c r="D21" s="12">
        <v>610</v>
      </c>
      <c r="E21" s="12">
        <v>257</v>
      </c>
      <c r="F21" s="12">
        <v>0</v>
      </c>
      <c r="G21" s="15">
        <v>0</v>
      </c>
      <c r="H21" s="12">
        <f t="shared" si="1"/>
        <v>867</v>
      </c>
      <c r="I21" s="26">
        <v>3050</v>
      </c>
      <c r="J21" s="53"/>
      <c r="K21" s="12">
        <v>0</v>
      </c>
      <c r="L21" s="12">
        <v>0</v>
      </c>
      <c r="M21" s="12">
        <v>0</v>
      </c>
      <c r="N21" s="12">
        <f t="shared" si="2"/>
        <v>0</v>
      </c>
      <c r="O21" s="56">
        <v>0</v>
      </c>
    </row>
    <row r="22" spans="2:15" ht="19.5" customHeight="1">
      <c r="B22" s="55" t="s">
        <v>10</v>
      </c>
      <c r="C22" s="26">
        <v>3</v>
      </c>
      <c r="D22" s="12">
        <v>199</v>
      </c>
      <c r="E22" s="12">
        <v>417</v>
      </c>
      <c r="F22" s="12">
        <v>0</v>
      </c>
      <c r="G22" s="15">
        <v>0</v>
      </c>
      <c r="H22" s="12">
        <f t="shared" si="1"/>
        <v>616</v>
      </c>
      <c r="I22" s="26">
        <v>597</v>
      </c>
      <c r="J22" s="53"/>
      <c r="K22" s="12">
        <v>0</v>
      </c>
      <c r="L22" s="12">
        <v>0</v>
      </c>
      <c r="M22" s="12">
        <v>0</v>
      </c>
      <c r="N22" s="12">
        <f t="shared" si="2"/>
        <v>0</v>
      </c>
      <c r="O22" s="56">
        <v>0</v>
      </c>
    </row>
    <row r="23" spans="2:15" ht="19.5" customHeight="1">
      <c r="B23" s="55" t="s">
        <v>11</v>
      </c>
      <c r="C23" s="26">
        <v>3</v>
      </c>
      <c r="D23" s="12">
        <v>1395</v>
      </c>
      <c r="E23" s="12">
        <v>449</v>
      </c>
      <c r="F23" s="12">
        <v>0</v>
      </c>
      <c r="G23" s="15">
        <v>42</v>
      </c>
      <c r="H23" s="12">
        <f t="shared" si="1"/>
        <v>1886</v>
      </c>
      <c r="I23" s="26">
        <v>4185</v>
      </c>
      <c r="J23" s="53"/>
      <c r="K23" s="12">
        <v>15</v>
      </c>
      <c r="L23" s="12">
        <v>27</v>
      </c>
      <c r="M23" s="12">
        <v>0</v>
      </c>
      <c r="N23" s="12">
        <f t="shared" si="2"/>
        <v>42</v>
      </c>
      <c r="O23" s="56">
        <v>570</v>
      </c>
    </row>
    <row r="24" spans="2:15" ht="19.5" customHeight="1">
      <c r="B24" s="55" t="s">
        <v>24</v>
      </c>
      <c r="C24" s="26">
        <v>5</v>
      </c>
      <c r="D24" s="12">
        <v>58</v>
      </c>
      <c r="E24" s="12"/>
      <c r="F24" s="12">
        <v>0</v>
      </c>
      <c r="G24" s="15">
        <v>0</v>
      </c>
      <c r="H24" s="12">
        <f t="shared" si="1"/>
        <v>58</v>
      </c>
      <c r="I24" s="26">
        <v>290</v>
      </c>
      <c r="J24" s="53"/>
      <c r="K24" s="12">
        <v>0</v>
      </c>
      <c r="L24" s="12">
        <v>0</v>
      </c>
      <c r="M24" s="12">
        <v>0</v>
      </c>
      <c r="N24" s="12">
        <f t="shared" si="2"/>
        <v>0</v>
      </c>
      <c r="O24" s="56">
        <v>0</v>
      </c>
    </row>
    <row r="25" spans="2:15" ht="19.5" customHeight="1">
      <c r="B25" s="55" t="s">
        <v>12</v>
      </c>
      <c r="C25" s="26">
        <v>3</v>
      </c>
      <c r="D25" s="12">
        <v>10</v>
      </c>
      <c r="E25" s="12">
        <v>0</v>
      </c>
      <c r="F25" s="12">
        <v>0</v>
      </c>
      <c r="G25" s="15">
        <v>0</v>
      </c>
      <c r="H25" s="12">
        <f t="shared" si="1"/>
        <v>10</v>
      </c>
      <c r="I25" s="26">
        <v>30</v>
      </c>
      <c r="J25" s="53"/>
      <c r="K25" s="12">
        <v>0</v>
      </c>
      <c r="L25" s="12">
        <v>0</v>
      </c>
      <c r="M25" s="12">
        <v>0</v>
      </c>
      <c r="N25" s="12">
        <f t="shared" si="2"/>
        <v>0</v>
      </c>
      <c r="O25" s="56">
        <v>0</v>
      </c>
    </row>
    <row r="26" spans="2:15" ht="19.5" customHeight="1">
      <c r="B26" s="55" t="s">
        <v>13</v>
      </c>
      <c r="C26" s="26">
        <v>10</v>
      </c>
      <c r="D26" s="12">
        <v>2833</v>
      </c>
      <c r="E26" s="12">
        <v>1421</v>
      </c>
      <c r="F26" s="12">
        <v>239</v>
      </c>
      <c r="G26" s="15">
        <v>368</v>
      </c>
      <c r="H26" s="12">
        <f t="shared" si="1"/>
        <v>4861</v>
      </c>
      <c r="I26" s="26">
        <v>28330</v>
      </c>
      <c r="J26" s="53"/>
      <c r="K26" s="12">
        <v>84</v>
      </c>
      <c r="L26" s="12">
        <v>25</v>
      </c>
      <c r="M26" s="12">
        <v>6</v>
      </c>
      <c r="N26" s="12">
        <f t="shared" si="2"/>
        <v>115</v>
      </c>
      <c r="O26" s="56">
        <v>1960</v>
      </c>
    </row>
    <row r="27" spans="2:15" ht="19.5" customHeight="1">
      <c r="B27" s="55" t="s">
        <v>14</v>
      </c>
      <c r="C27" s="26">
        <v>10</v>
      </c>
      <c r="D27" s="12">
        <v>48</v>
      </c>
      <c r="E27" s="12">
        <v>32</v>
      </c>
      <c r="F27" s="12">
        <v>0</v>
      </c>
      <c r="G27" s="15">
        <v>35</v>
      </c>
      <c r="H27" s="12">
        <f t="shared" si="1"/>
        <v>115</v>
      </c>
      <c r="I27" s="26">
        <v>480</v>
      </c>
      <c r="J27" s="53"/>
      <c r="K27" s="12">
        <v>1</v>
      </c>
      <c r="L27" s="12">
        <v>5</v>
      </c>
      <c r="M27" s="12">
        <v>0</v>
      </c>
      <c r="N27" s="12">
        <f t="shared" si="2"/>
        <v>6</v>
      </c>
      <c r="O27" s="56">
        <v>70</v>
      </c>
    </row>
    <row r="28" spans="2:15" ht="19.5" customHeight="1">
      <c r="B28" s="55" t="s">
        <v>15</v>
      </c>
      <c r="C28" s="33" t="s">
        <v>39</v>
      </c>
      <c r="D28" s="34"/>
      <c r="E28" s="34"/>
      <c r="F28" s="34"/>
      <c r="G28" s="34"/>
      <c r="H28" s="34"/>
      <c r="I28" s="35"/>
      <c r="J28" s="53"/>
      <c r="K28" s="21"/>
      <c r="L28" s="22"/>
      <c r="M28" s="22"/>
      <c r="N28" s="22"/>
      <c r="O28" s="61"/>
    </row>
    <row r="29" spans="2:15" ht="19.5" customHeight="1">
      <c r="B29" s="55" t="s">
        <v>16</v>
      </c>
      <c r="C29" s="29">
        <v>10</v>
      </c>
      <c r="D29" s="12">
        <v>657</v>
      </c>
      <c r="E29" s="12">
        <v>1564</v>
      </c>
      <c r="F29" s="12"/>
      <c r="G29" s="15">
        <v>57</v>
      </c>
      <c r="H29" s="12">
        <f>SUM(D29:G29)</f>
        <v>2278</v>
      </c>
      <c r="I29" s="26">
        <v>6570</v>
      </c>
      <c r="J29" s="53"/>
      <c r="K29" s="12">
        <v>22</v>
      </c>
      <c r="L29" s="12">
        <v>35</v>
      </c>
      <c r="M29" s="12">
        <v>0</v>
      </c>
      <c r="N29" s="12">
        <f t="shared" si="2"/>
        <v>57</v>
      </c>
      <c r="O29" s="56">
        <v>790</v>
      </c>
    </row>
    <row r="30" spans="2:15" ht="19.5" customHeight="1">
      <c r="B30" s="62" t="s">
        <v>34</v>
      </c>
      <c r="C30" s="33" t="s">
        <v>40</v>
      </c>
      <c r="D30" s="34"/>
      <c r="E30" s="34"/>
      <c r="F30" s="34"/>
      <c r="G30" s="34"/>
      <c r="H30" s="34"/>
      <c r="I30" s="35"/>
      <c r="J30" s="53"/>
      <c r="K30" s="21"/>
      <c r="L30" s="22"/>
      <c r="M30" s="22"/>
      <c r="N30" s="22"/>
      <c r="O30" s="61"/>
    </row>
    <row r="31" spans="2:15" ht="19.5" customHeight="1">
      <c r="B31" s="63" t="s">
        <v>38</v>
      </c>
      <c r="C31" s="36" t="s">
        <v>31</v>
      </c>
      <c r="D31" s="13"/>
      <c r="E31" s="13">
        <v>2888</v>
      </c>
      <c r="F31" s="13">
        <v>0</v>
      </c>
      <c r="G31" s="13">
        <v>4</v>
      </c>
      <c r="H31" s="12">
        <f>SUM(D31:G31)</f>
        <v>2892</v>
      </c>
      <c r="I31" s="26">
        <v>0</v>
      </c>
      <c r="J31" s="53"/>
      <c r="K31" s="13">
        <v>4</v>
      </c>
      <c r="L31" s="13">
        <v>0</v>
      </c>
      <c r="M31" s="13">
        <v>0</v>
      </c>
      <c r="N31" s="12">
        <f t="shared" si="2"/>
        <v>4</v>
      </c>
      <c r="O31" s="64">
        <v>80</v>
      </c>
    </row>
    <row r="32" spans="2:15" ht="21.75" customHeight="1">
      <c r="B32" s="77" t="s">
        <v>21</v>
      </c>
      <c r="C32" s="78"/>
      <c r="D32" s="14">
        <f aca="true" t="shared" si="3" ref="D32:I32">SUM(D13:D31)</f>
        <v>12572</v>
      </c>
      <c r="E32" s="14">
        <f t="shared" si="3"/>
        <v>11505</v>
      </c>
      <c r="F32" s="14">
        <f t="shared" si="3"/>
        <v>18167</v>
      </c>
      <c r="G32" s="14">
        <f t="shared" si="3"/>
        <v>1201</v>
      </c>
      <c r="H32" s="14">
        <f t="shared" si="3"/>
        <v>43445</v>
      </c>
      <c r="I32" s="27">
        <f t="shared" si="3"/>
        <v>123464</v>
      </c>
      <c r="J32" s="2"/>
      <c r="K32" s="14">
        <f>SUM(K13:K31)</f>
        <v>608</v>
      </c>
      <c r="L32" s="14">
        <f>SUM(L13:L31)</f>
        <v>269</v>
      </c>
      <c r="M32" s="14">
        <f>SUM(M13:M31)</f>
        <v>42</v>
      </c>
      <c r="N32" s="14">
        <f>SUM(N13:N31)</f>
        <v>919</v>
      </c>
      <c r="O32" s="57">
        <f>SUM(O13:O31)</f>
        <v>15060</v>
      </c>
    </row>
    <row r="33" spans="2:15" ht="4.5" customHeight="1">
      <c r="B33" s="65"/>
      <c r="C33" s="11"/>
      <c r="D33" s="16"/>
      <c r="E33" s="16"/>
      <c r="F33" s="16"/>
      <c r="G33" s="16"/>
      <c r="H33" s="16"/>
      <c r="I33" s="28"/>
      <c r="J33" s="2"/>
      <c r="K33" s="18"/>
      <c r="L33" s="16"/>
      <c r="M33" s="16"/>
      <c r="N33" s="16"/>
      <c r="O33" s="66"/>
    </row>
    <row r="34" spans="2:15" ht="24" customHeight="1">
      <c r="B34" s="67" t="s">
        <v>22</v>
      </c>
      <c r="C34" s="37"/>
      <c r="D34" s="38">
        <f>D32+D9</f>
        <v>14489</v>
      </c>
      <c r="E34" s="38">
        <f>E32+E9</f>
        <v>15289</v>
      </c>
      <c r="F34" s="38">
        <f>F32+F9</f>
        <v>20673</v>
      </c>
      <c r="G34" s="38">
        <f>G32+G9</f>
        <v>1693</v>
      </c>
      <c r="H34" s="38">
        <f>H32+H9</f>
        <v>52144</v>
      </c>
      <c r="I34" s="39">
        <f>I32+I9</f>
        <v>148074</v>
      </c>
      <c r="J34" s="2"/>
      <c r="K34" s="40">
        <f>K32+K9</f>
        <v>893</v>
      </c>
      <c r="L34" s="40">
        <f>L32+L9</f>
        <v>401</v>
      </c>
      <c r="M34" s="40">
        <f>M32+M9</f>
        <v>59</v>
      </c>
      <c r="N34" s="40">
        <f>N32+N9</f>
        <v>1353</v>
      </c>
      <c r="O34" s="68">
        <f>O32+O9</f>
        <v>22165</v>
      </c>
    </row>
    <row r="35" spans="2:15" ht="24.75" customHeight="1" thickBot="1">
      <c r="B35" s="69" t="s">
        <v>46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>
        <f>O34+I34</f>
        <v>170239</v>
      </c>
    </row>
  </sheetData>
  <sheetProtection/>
  <mergeCells count="33">
    <mergeCell ref="B35:N35"/>
    <mergeCell ref="C28:I28"/>
    <mergeCell ref="C30:I30"/>
    <mergeCell ref="B34:C34"/>
    <mergeCell ref="B9:C9"/>
    <mergeCell ref="O4:O5"/>
    <mergeCell ref="K11:M11"/>
    <mergeCell ref="O11:O12"/>
    <mergeCell ref="B32:C32"/>
    <mergeCell ref="B11:B12"/>
    <mergeCell ref="K28:O28"/>
    <mergeCell ref="K30:O30"/>
    <mergeCell ref="B1:O1"/>
    <mergeCell ref="B2:O2"/>
    <mergeCell ref="C11:C12"/>
    <mergeCell ref="K4:M4"/>
    <mergeCell ref="D4:D5"/>
    <mergeCell ref="D11:D12"/>
    <mergeCell ref="E4:E5"/>
    <mergeCell ref="B4:B5"/>
    <mergeCell ref="H11:H12"/>
    <mergeCell ref="C4:C5"/>
    <mergeCell ref="M3:O3"/>
    <mergeCell ref="N4:N5"/>
    <mergeCell ref="N11:N12"/>
    <mergeCell ref="G4:G5"/>
    <mergeCell ref="G11:G12"/>
    <mergeCell ref="I11:I12"/>
    <mergeCell ref="H4:H5"/>
    <mergeCell ref="I4:I5"/>
    <mergeCell ref="F4:F5"/>
    <mergeCell ref="E11:E12"/>
    <mergeCell ref="F11:F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29 H6 H13 H14:H27 H7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</cp:lastModifiedBy>
  <cp:lastPrinted>2010-02-04T09:09:42Z</cp:lastPrinted>
  <dcterms:created xsi:type="dcterms:W3CDTF">2004-06-08T16:25:04Z</dcterms:created>
  <dcterms:modified xsi:type="dcterms:W3CDTF">2010-02-04T09:09:48Z</dcterms:modified>
  <cp:category/>
  <cp:version/>
  <cp:contentType/>
  <cp:contentStatus/>
</cp:coreProperties>
</file>