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580" windowHeight="3930" activeTab="1"/>
  </bookViews>
  <sheets>
    <sheet name="2011 YILI AĞUSTOS AYI" sheetId="1" r:id="rId1"/>
    <sheet name="2011 YILI OCAK-AĞUSTOS AYI " sheetId="2" r:id="rId2"/>
  </sheets>
  <definedNames/>
  <calcPr fullCalcOnLoad="1"/>
</workbook>
</file>

<file path=xl/sharedStrings.xml><?xml version="1.0" encoding="utf-8"?>
<sst xmlns="http://schemas.openxmlformats.org/spreadsheetml/2006/main" count="75" uniqueCount="39">
  <si>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</si>
  <si>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</si>
  <si>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</si>
  <si>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</si>
  <si>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</si>
  <si>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</si>
  <si>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</si>
  <si>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</si>
  <si>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</si>
  <si>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</si>
  <si>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</si>
  <si>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</si>
  <si>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</si>
  <si>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</si>
  <si>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</si>
  <si>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</si>
  <si>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</si>
  <si>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NOEL BABA MÜZESİ</t>
  </si>
  <si>
    <t>Ücretsiz</t>
  </si>
  <si>
    <t>ÜCRETLİ ZİYARETÇİ</t>
  </si>
  <si>
    <t>M Ü Z E    V E    Ö R E N    Y E R L E R İ    İ S T A T İ S T İ Ğ İ</t>
  </si>
  <si>
    <t>ANTALYA ATATÜRK EVİ VE MÜZESİ</t>
  </si>
  <si>
    <t>GİRİŞ ÜCRETİ (TL)</t>
  </si>
  <si>
    <t>A N T A L Y A   İ L   K Ü L T Ü R   V E   T U R İ Z M   M Ü D Ü R L Ü Ğ Ü</t>
  </si>
  <si>
    <t>ÜCRETLİ MÜZE KART vb. KARTLI ZİYARETÇİ</t>
  </si>
  <si>
    <t>GİŞEDE SATILAN BİLET GELİRİ</t>
  </si>
  <si>
    <t>GİŞEDE SATILAN KART GELİRİ</t>
  </si>
  <si>
    <t>ÜCRETSİZ GİRİŞ BİLGİLERİ</t>
  </si>
  <si>
    <t>ÜCRETSİZ ZİYARETÇİLER</t>
  </si>
  <si>
    <t>İNDİRİMLİ GRUP GİRİŞ</t>
  </si>
  <si>
    <t xml:space="preserve">MÜZE KART vb. KARTLI ZİYARETÇİ GİRİŞİ </t>
  </si>
  <si>
    <t>MÜZE VE ÖRENYERLERİ</t>
  </si>
  <si>
    <t>TOPLAM ZİYARETÇİ SAYISI</t>
  </si>
  <si>
    <t>T O P L A M</t>
  </si>
  <si>
    <t>ALANYA ATATÜRK EVİ VE MÜZESİ</t>
  </si>
  <si>
    <t>ALANYA  ATATÜRK EVİ VE MÜZESİ</t>
  </si>
  <si>
    <t>ELMALI MÜZESİ</t>
  </si>
  <si>
    <t xml:space="preserve">                      2011 YILI AĞUSTOS AYI</t>
  </si>
  <si>
    <t>2011 YILI OCAK-AĞUSTOS AYI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</si>
</sst>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49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10" xfId="0" applyNumberFormat="1" applyFont="1" applyBorder="1" applyAlignment="1">
      <alignment horizontal="right" vertical="center"/>
    </xf>
    <xf numFmtId="17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8" fontId="48" fillId="0" borderId="15" xfId="0" applyNumberFormat="1" applyFont="1" applyBorder="1" applyAlignment="1">
      <alignment horizontal="center" vertical="center"/>
    </xf>
    <xf numFmtId="178" fontId="48" fillId="0" borderId="17" xfId="0" applyNumberFormat="1" applyFont="1" applyBorder="1" applyAlignment="1">
      <alignment horizontal="center" vertical="center"/>
    </xf>
    <xf numFmtId="178" fontId="48" fillId="0" borderId="16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="70" zoomScaleNormal="75" zoomScaleSheetLayoutView="70" workbookViewId="0" topLeftCell="A6">
      <selection activeCell="M26" sqref="M26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746093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34.5" customHeight="1"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9.5" customHeight="1">
      <c r="B3" s="2"/>
      <c r="C3" s="2"/>
      <c r="D3" s="2"/>
      <c r="E3" s="2"/>
      <c r="F3" s="2"/>
      <c r="G3" s="2"/>
      <c r="K3" s="33" t="s">
        <v>37</v>
      </c>
      <c r="L3" s="33"/>
      <c r="M3" s="33"/>
    </row>
    <row r="4" spans="1:13" s="4" customFormat="1" ht="27.75" customHeight="1">
      <c r="A4" s="5"/>
      <c r="B4" s="31" t="s">
        <v>31</v>
      </c>
      <c r="C4" s="32" t="s">
        <v>22</v>
      </c>
      <c r="D4" s="32" t="s">
        <v>19</v>
      </c>
      <c r="E4" s="32" t="s">
        <v>24</v>
      </c>
      <c r="F4" s="32" t="s">
        <v>25</v>
      </c>
      <c r="G4" s="32" t="s">
        <v>26</v>
      </c>
      <c r="H4" s="17"/>
      <c r="I4" s="30" t="s">
        <v>27</v>
      </c>
      <c r="J4" s="30"/>
      <c r="K4" s="30"/>
      <c r="L4" s="1"/>
      <c r="M4" s="32" t="s">
        <v>32</v>
      </c>
    </row>
    <row r="5" spans="1:13" s="4" customFormat="1" ht="48" customHeight="1" thickBot="1">
      <c r="A5" s="5"/>
      <c r="B5" s="31"/>
      <c r="C5" s="32"/>
      <c r="D5" s="32"/>
      <c r="E5" s="32"/>
      <c r="F5" s="32"/>
      <c r="G5" s="32"/>
      <c r="H5" s="17"/>
      <c r="I5" s="18" t="s">
        <v>28</v>
      </c>
      <c r="J5" s="18" t="s">
        <v>29</v>
      </c>
      <c r="K5" s="18" t="s">
        <v>30</v>
      </c>
      <c r="L5" s="1"/>
      <c r="M5" s="32"/>
    </row>
    <row r="6" spans="2:13" ht="24.75" customHeight="1">
      <c r="B6" s="16" t="s">
        <v>1</v>
      </c>
      <c r="C6" s="9">
        <v>15</v>
      </c>
      <c r="D6" s="25">
        <v>3527</v>
      </c>
      <c r="E6" s="10">
        <v>1187</v>
      </c>
      <c r="F6" s="10">
        <f>D6*C6</f>
        <v>52905</v>
      </c>
      <c r="G6" s="10">
        <v>19355</v>
      </c>
      <c r="H6" s="11"/>
      <c r="I6" s="10">
        <v>1859</v>
      </c>
      <c r="J6" s="10">
        <v>860</v>
      </c>
      <c r="K6" s="10">
        <v>480</v>
      </c>
      <c r="L6" s="12"/>
      <c r="M6" s="10">
        <f>D6+I6+E6+J6+K6</f>
        <v>7913</v>
      </c>
    </row>
    <row r="7" spans="2:13" ht="24.75" customHeight="1">
      <c r="B7" s="16" t="s">
        <v>0</v>
      </c>
      <c r="C7" s="9">
        <v>3</v>
      </c>
      <c r="D7" s="26">
        <v>0</v>
      </c>
      <c r="E7" s="10">
        <v>0</v>
      </c>
      <c r="F7" s="10">
        <f aca="true" t="shared" si="0" ref="F7:F23">D7*C7</f>
        <v>0</v>
      </c>
      <c r="G7" s="10">
        <v>0</v>
      </c>
      <c r="H7" s="11"/>
      <c r="I7" s="10">
        <v>0</v>
      </c>
      <c r="J7" s="10">
        <v>0</v>
      </c>
      <c r="K7" s="10">
        <v>0</v>
      </c>
      <c r="L7" s="12"/>
      <c r="M7" s="10">
        <f aca="true" t="shared" si="1" ref="M7:M23">D7+I7+E7+J7+K7</f>
        <v>0</v>
      </c>
    </row>
    <row r="8" spans="2:13" ht="24.75" customHeight="1">
      <c r="B8" s="16" t="s">
        <v>2</v>
      </c>
      <c r="C8" s="9">
        <v>10</v>
      </c>
      <c r="D8" s="26">
        <v>2675</v>
      </c>
      <c r="E8" s="10">
        <v>191</v>
      </c>
      <c r="F8" s="10">
        <f t="shared" si="0"/>
        <v>26750</v>
      </c>
      <c r="G8" s="10">
        <v>3135</v>
      </c>
      <c r="H8" s="11"/>
      <c r="I8" s="10">
        <v>1644</v>
      </c>
      <c r="J8" s="10">
        <v>1973</v>
      </c>
      <c r="K8" s="10">
        <v>863</v>
      </c>
      <c r="L8" s="12"/>
      <c r="M8" s="10">
        <f t="shared" si="1"/>
        <v>7346</v>
      </c>
    </row>
    <row r="9" spans="2:13" ht="24.75" customHeight="1">
      <c r="B9" s="16" t="s">
        <v>3</v>
      </c>
      <c r="C9" s="9">
        <v>15</v>
      </c>
      <c r="D9" s="26">
        <v>8620</v>
      </c>
      <c r="E9" s="10">
        <v>1871</v>
      </c>
      <c r="F9" s="10">
        <f t="shared" si="0"/>
        <v>129300</v>
      </c>
      <c r="G9" s="10">
        <v>31195</v>
      </c>
      <c r="H9" s="11"/>
      <c r="I9" s="10">
        <v>5654</v>
      </c>
      <c r="J9" s="10">
        <v>15378</v>
      </c>
      <c r="K9" s="10">
        <v>2521</v>
      </c>
      <c r="L9" s="12"/>
      <c r="M9" s="10">
        <f t="shared" si="1"/>
        <v>34044</v>
      </c>
    </row>
    <row r="10" spans="2:13" ht="24.75" customHeight="1">
      <c r="B10" s="16" t="s">
        <v>4</v>
      </c>
      <c r="C10" s="9">
        <v>15</v>
      </c>
      <c r="D10" s="26">
        <v>3121</v>
      </c>
      <c r="E10" s="10">
        <v>339</v>
      </c>
      <c r="F10" s="10">
        <f t="shared" si="0"/>
        <v>46815</v>
      </c>
      <c r="G10" s="10">
        <v>6095</v>
      </c>
      <c r="H10" s="11"/>
      <c r="I10" s="10">
        <v>2303</v>
      </c>
      <c r="J10" s="10">
        <v>9917</v>
      </c>
      <c r="K10" s="10">
        <v>1074</v>
      </c>
      <c r="L10" s="12"/>
      <c r="M10" s="10">
        <f t="shared" si="1"/>
        <v>16754</v>
      </c>
    </row>
    <row r="11" spans="2:13" ht="24.75" customHeight="1">
      <c r="B11" s="16" t="s">
        <v>5</v>
      </c>
      <c r="C11" s="9">
        <v>8</v>
      </c>
      <c r="D11" s="26">
        <v>16068</v>
      </c>
      <c r="E11" s="10">
        <v>1630</v>
      </c>
      <c r="F11" s="10">
        <f t="shared" si="0"/>
        <v>128544</v>
      </c>
      <c r="G11" s="10">
        <v>27745</v>
      </c>
      <c r="H11" s="11"/>
      <c r="I11" s="10">
        <v>2071</v>
      </c>
      <c r="J11" s="10">
        <v>4909</v>
      </c>
      <c r="K11" s="10">
        <v>2079</v>
      </c>
      <c r="L11" s="12"/>
      <c r="M11" s="10">
        <f t="shared" si="1"/>
        <v>26757</v>
      </c>
    </row>
    <row r="12" spans="2:13" ht="24.75" customHeight="1">
      <c r="B12" s="16" t="s">
        <v>17</v>
      </c>
      <c r="C12" s="9">
        <v>10</v>
      </c>
      <c r="D12" s="26">
        <v>4691</v>
      </c>
      <c r="E12" s="10">
        <v>1017</v>
      </c>
      <c r="F12" s="10">
        <f t="shared" si="0"/>
        <v>46910</v>
      </c>
      <c r="G12" s="10">
        <v>17355</v>
      </c>
      <c r="H12" s="11"/>
      <c r="I12" s="10">
        <v>11439</v>
      </c>
      <c r="J12" s="10">
        <v>62416</v>
      </c>
      <c r="K12" s="10">
        <v>3066</v>
      </c>
      <c r="L12" s="12"/>
      <c r="M12" s="10">
        <f t="shared" si="1"/>
        <v>82629</v>
      </c>
    </row>
    <row r="13" spans="2:13" ht="24.75" customHeight="1">
      <c r="B13" s="16" t="s">
        <v>9</v>
      </c>
      <c r="C13" s="9">
        <v>10</v>
      </c>
      <c r="D13" s="26">
        <v>5603</v>
      </c>
      <c r="E13" s="10">
        <v>645</v>
      </c>
      <c r="F13" s="10">
        <f t="shared" si="0"/>
        <v>56030</v>
      </c>
      <c r="G13" s="10">
        <v>11515</v>
      </c>
      <c r="H13" s="11"/>
      <c r="I13" s="10">
        <v>10184</v>
      </c>
      <c r="J13" s="10">
        <v>58872</v>
      </c>
      <c r="K13" s="10">
        <v>2287</v>
      </c>
      <c r="L13" s="12"/>
      <c r="M13" s="10">
        <f t="shared" si="1"/>
        <v>77591</v>
      </c>
    </row>
    <row r="14" spans="2:13" ht="24.75" customHeight="1">
      <c r="B14" s="16" t="s">
        <v>7</v>
      </c>
      <c r="C14" s="9">
        <v>3</v>
      </c>
      <c r="D14" s="26">
        <v>5500</v>
      </c>
      <c r="E14" s="10">
        <v>0</v>
      </c>
      <c r="F14" s="10">
        <f t="shared" si="0"/>
        <v>16500</v>
      </c>
      <c r="G14" s="10">
        <v>0</v>
      </c>
      <c r="H14" s="11"/>
      <c r="I14" s="10">
        <v>892</v>
      </c>
      <c r="J14" s="10">
        <v>901</v>
      </c>
      <c r="K14" s="10">
        <v>1679</v>
      </c>
      <c r="L14" s="12"/>
      <c r="M14" s="10">
        <f t="shared" si="1"/>
        <v>8972</v>
      </c>
    </row>
    <row r="15" spans="2:13" ht="24.75" customHeight="1">
      <c r="B15" s="16" t="s">
        <v>8</v>
      </c>
      <c r="C15" s="9">
        <v>8</v>
      </c>
      <c r="D15" s="26">
        <v>4632</v>
      </c>
      <c r="E15" s="10">
        <v>198</v>
      </c>
      <c r="F15" s="10">
        <f t="shared" si="0"/>
        <v>37056</v>
      </c>
      <c r="G15" s="10">
        <v>3310</v>
      </c>
      <c r="H15" s="11"/>
      <c r="I15" s="10">
        <v>850</v>
      </c>
      <c r="J15" s="10">
        <v>507</v>
      </c>
      <c r="K15" s="10">
        <v>651</v>
      </c>
      <c r="L15" s="12"/>
      <c r="M15" s="10">
        <f t="shared" si="1"/>
        <v>6838</v>
      </c>
    </row>
    <row r="16" spans="2:13" ht="24.75" customHeight="1">
      <c r="B16" s="16" t="s">
        <v>6</v>
      </c>
      <c r="C16" s="9">
        <v>5</v>
      </c>
      <c r="D16" s="26">
        <v>20393</v>
      </c>
      <c r="E16" s="10">
        <v>2448</v>
      </c>
      <c r="F16" s="10">
        <f t="shared" si="0"/>
        <v>101965</v>
      </c>
      <c r="G16" s="10">
        <v>26353</v>
      </c>
      <c r="H16" s="11"/>
      <c r="I16" s="10">
        <v>11738</v>
      </c>
      <c r="J16" s="10">
        <v>109</v>
      </c>
      <c r="K16" s="10">
        <v>3921</v>
      </c>
      <c r="L16" s="12"/>
      <c r="M16" s="10">
        <f t="shared" si="1"/>
        <v>38609</v>
      </c>
    </row>
    <row r="17" spans="2:13" ht="24.75" customHeight="1">
      <c r="B17" s="16" t="s">
        <v>16</v>
      </c>
      <c r="C17" s="9">
        <v>5</v>
      </c>
      <c r="D17" s="26">
        <v>3455</v>
      </c>
      <c r="E17" s="10">
        <v>45</v>
      </c>
      <c r="F17" s="10">
        <f t="shared" si="0"/>
        <v>17275</v>
      </c>
      <c r="G17" s="10">
        <v>820</v>
      </c>
      <c r="H17" s="11"/>
      <c r="I17" s="10">
        <v>180</v>
      </c>
      <c r="J17" s="10">
        <v>0</v>
      </c>
      <c r="K17" s="10">
        <v>172</v>
      </c>
      <c r="L17" s="12"/>
      <c r="M17" s="10">
        <f t="shared" si="1"/>
        <v>3852</v>
      </c>
    </row>
    <row r="18" spans="2:13" ht="24.75" customHeight="1">
      <c r="B18" s="16" t="s">
        <v>10</v>
      </c>
      <c r="C18" s="9">
        <v>3</v>
      </c>
      <c r="D18" s="26">
        <v>862</v>
      </c>
      <c r="E18" s="10">
        <v>0</v>
      </c>
      <c r="F18" s="10">
        <f t="shared" si="0"/>
        <v>2586</v>
      </c>
      <c r="G18" s="10">
        <v>0</v>
      </c>
      <c r="H18" s="11"/>
      <c r="I18" s="10">
        <v>729</v>
      </c>
      <c r="J18" s="10">
        <v>0</v>
      </c>
      <c r="K18" s="10">
        <v>1094</v>
      </c>
      <c r="L18" s="12"/>
      <c r="M18" s="10">
        <v>2685</v>
      </c>
    </row>
    <row r="19" spans="2:13" ht="24.75" customHeight="1">
      <c r="B19" s="16" t="s">
        <v>11</v>
      </c>
      <c r="C19" s="9">
        <v>3</v>
      </c>
      <c r="D19" s="26">
        <v>21876</v>
      </c>
      <c r="E19" s="10">
        <v>3541</v>
      </c>
      <c r="F19" s="10">
        <f>D19*C19</f>
        <v>65628</v>
      </c>
      <c r="G19" s="10">
        <v>32078</v>
      </c>
      <c r="H19" s="11"/>
      <c r="I19" s="10">
        <v>4068</v>
      </c>
      <c r="J19" s="10">
        <v>161</v>
      </c>
      <c r="K19" s="10">
        <v>4829</v>
      </c>
      <c r="L19" s="12"/>
      <c r="M19" s="10">
        <f>D19+I19+E19+J19+K19</f>
        <v>34475</v>
      </c>
    </row>
    <row r="20" spans="2:13" ht="24.75" customHeight="1">
      <c r="B20" s="12" t="s">
        <v>36</v>
      </c>
      <c r="C20" s="20">
        <v>0</v>
      </c>
      <c r="D20" s="20">
        <v>0</v>
      </c>
      <c r="E20" s="20">
        <v>0</v>
      </c>
      <c r="F20" s="20">
        <f>D20*C20</f>
        <v>0</v>
      </c>
      <c r="G20" s="20">
        <v>0</v>
      </c>
      <c r="I20" s="20">
        <v>3803</v>
      </c>
      <c r="J20" s="20">
        <v>0</v>
      </c>
      <c r="K20" s="20">
        <v>0</v>
      </c>
      <c r="M20" s="20">
        <f>D20+I20+E20+J20+K20</f>
        <v>3803</v>
      </c>
    </row>
    <row r="21" spans="2:13" ht="24.75" customHeight="1">
      <c r="B21" s="16" t="s">
        <v>12</v>
      </c>
      <c r="C21" s="9">
        <v>3</v>
      </c>
      <c r="D21" s="27">
        <v>269</v>
      </c>
      <c r="E21" s="10">
        <v>0</v>
      </c>
      <c r="F21" s="10">
        <f t="shared" si="0"/>
        <v>807</v>
      </c>
      <c r="G21" s="10">
        <v>0</v>
      </c>
      <c r="H21" s="11"/>
      <c r="I21" s="10">
        <v>14</v>
      </c>
      <c r="J21" s="10">
        <v>0</v>
      </c>
      <c r="K21" s="10">
        <v>130</v>
      </c>
      <c r="L21" s="12"/>
      <c r="M21" s="10">
        <f t="shared" si="1"/>
        <v>413</v>
      </c>
    </row>
    <row r="22" spans="2:13" ht="24.75" customHeight="1">
      <c r="B22" s="16" t="s">
        <v>13</v>
      </c>
      <c r="C22" s="9">
        <v>10</v>
      </c>
      <c r="D22" s="27">
        <v>22556</v>
      </c>
      <c r="E22" s="10">
        <v>715</v>
      </c>
      <c r="F22" s="10">
        <f t="shared" si="0"/>
        <v>225560</v>
      </c>
      <c r="G22" s="10">
        <v>11400</v>
      </c>
      <c r="H22" s="11"/>
      <c r="I22" s="10">
        <v>4015</v>
      </c>
      <c r="J22" s="10">
        <v>21990</v>
      </c>
      <c r="K22" s="10">
        <v>5219</v>
      </c>
      <c r="L22" s="12"/>
      <c r="M22" s="10">
        <f t="shared" si="1"/>
        <v>54495</v>
      </c>
    </row>
    <row r="23" spans="2:13" ht="24.75" customHeight="1">
      <c r="B23" s="16" t="s">
        <v>15</v>
      </c>
      <c r="C23" s="9">
        <v>10</v>
      </c>
      <c r="D23" s="27">
        <v>11000</v>
      </c>
      <c r="E23" s="10">
        <v>442</v>
      </c>
      <c r="F23" s="10">
        <f t="shared" si="0"/>
        <v>110000</v>
      </c>
      <c r="G23" s="10">
        <v>7700</v>
      </c>
      <c r="H23" s="11"/>
      <c r="I23" s="10">
        <v>4311</v>
      </c>
      <c r="J23" s="10">
        <v>2008</v>
      </c>
      <c r="K23" s="10">
        <v>1148</v>
      </c>
      <c r="L23" s="12"/>
      <c r="M23" s="10">
        <f t="shared" si="1"/>
        <v>18909</v>
      </c>
    </row>
    <row r="24" spans="2:13" ht="24.75" customHeight="1">
      <c r="B24" s="7" t="s">
        <v>21</v>
      </c>
      <c r="C24" s="37" t="s">
        <v>18</v>
      </c>
      <c r="D24" s="38"/>
      <c r="E24" s="38"/>
      <c r="F24" s="38"/>
      <c r="G24" s="39"/>
      <c r="H24" s="11"/>
      <c r="I24" s="13">
        <v>3166</v>
      </c>
      <c r="J24" s="13">
        <v>0</v>
      </c>
      <c r="K24" s="13">
        <v>0</v>
      </c>
      <c r="L24" s="12"/>
      <c r="M24" s="10">
        <f>D24+I24+E24+J24+K24</f>
        <v>3166</v>
      </c>
    </row>
    <row r="25" spans="2:13" ht="30" customHeight="1">
      <c r="B25" s="7" t="s">
        <v>34</v>
      </c>
      <c r="C25" s="34" t="s">
        <v>18</v>
      </c>
      <c r="D25" s="34"/>
      <c r="E25" s="34"/>
      <c r="F25" s="34"/>
      <c r="G25" s="34"/>
      <c r="I25" s="21">
        <v>425</v>
      </c>
      <c r="J25" s="20">
        <v>0</v>
      </c>
      <c r="K25" s="20">
        <v>0</v>
      </c>
      <c r="M25" s="21">
        <f>D25+I25+E25+J25+K25</f>
        <v>425</v>
      </c>
    </row>
    <row r="26" spans="2:13" ht="34.5" customHeight="1">
      <c r="B26" s="35" t="s">
        <v>33</v>
      </c>
      <c r="C26" s="36"/>
      <c r="D26" s="14">
        <f>SUM(D6:D23)</f>
        <v>134848</v>
      </c>
      <c r="E26" s="14">
        <f>SUM(E6:E23)</f>
        <v>14269</v>
      </c>
      <c r="F26" s="14">
        <f>SUM(F6:F23)</f>
        <v>1064631</v>
      </c>
      <c r="G26" s="14">
        <f>SUM(G6:G23)</f>
        <v>198056</v>
      </c>
      <c r="H26" s="15"/>
      <c r="I26" s="14">
        <f>SUM(I6:I25)</f>
        <v>69345</v>
      </c>
      <c r="J26" s="14">
        <f>SUM(J6:J23)</f>
        <v>180001</v>
      </c>
      <c r="K26" s="14">
        <f>SUM(K6:K23)</f>
        <v>31213</v>
      </c>
      <c r="L26" s="15"/>
      <c r="M26" s="14">
        <f>SUM(M6:M25)</f>
        <v>429676</v>
      </c>
    </row>
    <row r="32" ht="15" customHeight="1">
      <c r="C32" s="6"/>
    </row>
  </sheetData>
  <sheetProtection/>
  <mergeCells count="14">
    <mergeCell ref="C25:G25"/>
    <mergeCell ref="F4:F5"/>
    <mergeCell ref="G4:G5"/>
    <mergeCell ref="M4:M5"/>
    <mergeCell ref="B26:C26"/>
    <mergeCell ref="C24:G24"/>
    <mergeCell ref="B1:M1"/>
    <mergeCell ref="B2:M2"/>
    <mergeCell ref="I4:K4"/>
    <mergeCell ref="B4:B5"/>
    <mergeCell ref="C4:C5"/>
    <mergeCell ref="D4:D5"/>
    <mergeCell ref="E4:E5"/>
    <mergeCell ref="K3:M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  <ignoredErrors>
    <ignoredError sqref="J26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view="pageBreakPreview" zoomScale="70" zoomScaleNormal="75" zoomScaleSheetLayoutView="70" workbookViewId="0" topLeftCell="A13">
      <selection activeCell="M19" sqref="M19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8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34.5" customHeight="1"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9.5" customHeight="1">
      <c r="B3" s="2"/>
      <c r="C3" s="2"/>
      <c r="D3" s="2"/>
      <c r="E3" s="2"/>
      <c r="F3" s="2"/>
      <c r="G3" s="2"/>
      <c r="K3" s="40" t="s">
        <v>38</v>
      </c>
      <c r="L3" s="40"/>
      <c r="M3" s="40"/>
    </row>
    <row r="4" spans="1:13" s="4" customFormat="1" ht="27.75" customHeight="1">
      <c r="A4" s="5"/>
      <c r="B4" s="31" t="s">
        <v>31</v>
      </c>
      <c r="C4" s="32" t="s">
        <v>22</v>
      </c>
      <c r="D4" s="32" t="s">
        <v>19</v>
      </c>
      <c r="E4" s="32" t="s">
        <v>24</v>
      </c>
      <c r="F4" s="32" t="s">
        <v>25</v>
      </c>
      <c r="G4" s="32" t="s">
        <v>26</v>
      </c>
      <c r="H4" s="17"/>
      <c r="I4" s="30" t="s">
        <v>27</v>
      </c>
      <c r="J4" s="30"/>
      <c r="K4" s="30"/>
      <c r="L4" s="1"/>
      <c r="M4" s="32" t="s">
        <v>32</v>
      </c>
    </row>
    <row r="5" spans="1:18" s="4" customFormat="1" ht="48" customHeight="1">
      <c r="A5" s="5"/>
      <c r="B5" s="31"/>
      <c r="C5" s="32"/>
      <c r="D5" s="32"/>
      <c r="E5" s="32"/>
      <c r="F5" s="32"/>
      <c r="G5" s="32"/>
      <c r="H5" s="17"/>
      <c r="I5" s="19" t="s">
        <v>28</v>
      </c>
      <c r="J5" s="19" t="s">
        <v>29</v>
      </c>
      <c r="K5" s="19" t="s">
        <v>30</v>
      </c>
      <c r="L5" s="1"/>
      <c r="M5" s="32"/>
      <c r="P5" s="1"/>
      <c r="Q5" s="1"/>
      <c r="R5" s="1"/>
    </row>
    <row r="6" spans="2:13" ht="24.75" customHeight="1">
      <c r="B6" s="16" t="s">
        <v>1</v>
      </c>
      <c r="C6" s="9">
        <v>15</v>
      </c>
      <c r="D6" s="10">
        <v>26112</v>
      </c>
      <c r="E6" s="10">
        <v>9314</v>
      </c>
      <c r="F6" s="10">
        <v>391680</v>
      </c>
      <c r="G6" s="10">
        <v>149675</v>
      </c>
      <c r="H6" s="11"/>
      <c r="I6" s="10">
        <v>28593</v>
      </c>
      <c r="J6" s="10">
        <v>24785</v>
      </c>
      <c r="K6" s="10">
        <v>3870</v>
      </c>
      <c r="L6" s="12"/>
      <c r="M6" s="10">
        <f>D6+I6+E6+J6+K6</f>
        <v>92674</v>
      </c>
    </row>
    <row r="7" spans="2:13" ht="24.75" customHeight="1">
      <c r="B7" s="16" t="s">
        <v>0</v>
      </c>
      <c r="C7" s="9">
        <v>3</v>
      </c>
      <c r="D7" s="10">
        <v>4172</v>
      </c>
      <c r="E7" s="10">
        <v>0</v>
      </c>
      <c r="F7" s="10">
        <v>12516</v>
      </c>
      <c r="G7" s="10">
        <v>0</v>
      </c>
      <c r="H7" s="11"/>
      <c r="I7" s="10">
        <v>4143</v>
      </c>
      <c r="J7" s="10">
        <v>0</v>
      </c>
      <c r="K7" s="10">
        <v>1416</v>
      </c>
      <c r="L7" s="12"/>
      <c r="M7" s="10">
        <f aca="true" t="shared" si="0" ref="M7:M24">D7+I7+E7+J7+K7</f>
        <v>9731</v>
      </c>
    </row>
    <row r="8" spans="2:13" ht="24.75" customHeight="1">
      <c r="B8" s="16" t="s">
        <v>2</v>
      </c>
      <c r="C8" s="9">
        <v>10</v>
      </c>
      <c r="D8" s="10">
        <v>14568</v>
      </c>
      <c r="E8" s="10">
        <v>1340</v>
      </c>
      <c r="F8" s="10">
        <v>145680</v>
      </c>
      <c r="G8" s="10">
        <v>21075</v>
      </c>
      <c r="H8" s="11"/>
      <c r="I8" s="10">
        <v>11752</v>
      </c>
      <c r="J8" s="10">
        <v>6846</v>
      </c>
      <c r="K8" s="10">
        <v>5697</v>
      </c>
      <c r="L8" s="12"/>
      <c r="M8" s="10">
        <f t="shared" si="0"/>
        <v>40203</v>
      </c>
    </row>
    <row r="9" spans="2:13" ht="24.75" customHeight="1">
      <c r="B9" s="16" t="s">
        <v>3</v>
      </c>
      <c r="C9" s="9">
        <v>15</v>
      </c>
      <c r="D9" s="10">
        <v>57072</v>
      </c>
      <c r="E9" s="10">
        <v>12679</v>
      </c>
      <c r="F9" s="10">
        <v>856080</v>
      </c>
      <c r="G9" s="10">
        <v>208395</v>
      </c>
      <c r="H9" s="11"/>
      <c r="I9" s="10">
        <v>45622</v>
      </c>
      <c r="J9" s="10">
        <v>151443</v>
      </c>
      <c r="K9" s="10">
        <v>15584</v>
      </c>
      <c r="L9" s="12"/>
      <c r="M9" s="10">
        <f t="shared" si="0"/>
        <v>282400</v>
      </c>
    </row>
    <row r="10" spans="2:13" ht="24.75" customHeight="1">
      <c r="B10" s="16" t="s">
        <v>4</v>
      </c>
      <c r="C10" s="9">
        <v>15</v>
      </c>
      <c r="D10" s="10">
        <v>24293</v>
      </c>
      <c r="E10" s="10">
        <v>2826</v>
      </c>
      <c r="F10" s="10">
        <f aca="true" t="shared" si="1" ref="F7:F24">D10*C10</f>
        <v>364395</v>
      </c>
      <c r="G10" s="10">
        <v>46110</v>
      </c>
      <c r="H10" s="11"/>
      <c r="I10" s="10">
        <v>23709</v>
      </c>
      <c r="J10" s="10">
        <v>211527</v>
      </c>
      <c r="K10" s="10">
        <v>9056</v>
      </c>
      <c r="L10" s="12"/>
      <c r="M10" s="10">
        <f t="shared" si="0"/>
        <v>271411</v>
      </c>
    </row>
    <row r="11" spans="2:13" ht="24.75" customHeight="1">
      <c r="B11" s="16" t="s">
        <v>5</v>
      </c>
      <c r="C11" s="9">
        <v>8</v>
      </c>
      <c r="D11" s="10">
        <v>69380</v>
      </c>
      <c r="E11" s="10">
        <v>5149</v>
      </c>
      <c r="F11" s="10">
        <f t="shared" si="1"/>
        <v>555040</v>
      </c>
      <c r="G11" s="10">
        <v>87665</v>
      </c>
      <c r="H11" s="11"/>
      <c r="I11" s="10">
        <v>9825</v>
      </c>
      <c r="J11" s="10">
        <v>29757</v>
      </c>
      <c r="K11" s="10">
        <v>8913</v>
      </c>
      <c r="L11" s="12"/>
      <c r="M11" s="10">
        <f t="shared" si="0"/>
        <v>123024</v>
      </c>
    </row>
    <row r="12" spans="2:13" ht="24.75" customHeight="1">
      <c r="B12" s="16" t="s">
        <v>17</v>
      </c>
      <c r="C12" s="9">
        <v>10</v>
      </c>
      <c r="D12" s="10">
        <v>25768</v>
      </c>
      <c r="E12" s="10">
        <v>4058</v>
      </c>
      <c r="F12" s="10">
        <f t="shared" si="1"/>
        <v>257680</v>
      </c>
      <c r="G12" s="10">
        <v>82750</v>
      </c>
      <c r="H12" s="11"/>
      <c r="I12" s="10">
        <v>57446</v>
      </c>
      <c r="J12" s="10">
        <v>327816</v>
      </c>
      <c r="K12" s="10">
        <v>12315</v>
      </c>
      <c r="L12" s="12"/>
      <c r="M12" s="10">
        <f t="shared" si="0"/>
        <v>427403</v>
      </c>
    </row>
    <row r="13" spans="2:13" ht="24.75" customHeight="1">
      <c r="B13" s="16" t="s">
        <v>9</v>
      </c>
      <c r="C13" s="9">
        <v>10</v>
      </c>
      <c r="D13" s="10">
        <v>31793</v>
      </c>
      <c r="E13" s="10">
        <v>2252</v>
      </c>
      <c r="F13" s="10">
        <f t="shared" si="1"/>
        <v>317930</v>
      </c>
      <c r="G13" s="10">
        <v>38320</v>
      </c>
      <c r="H13" s="11"/>
      <c r="I13" s="10">
        <v>46097</v>
      </c>
      <c r="J13" s="10">
        <v>299105</v>
      </c>
      <c r="K13" s="10">
        <v>9615</v>
      </c>
      <c r="L13" s="12"/>
      <c r="M13" s="10">
        <f t="shared" si="0"/>
        <v>388862</v>
      </c>
    </row>
    <row r="14" spans="2:13" ht="24.75" customHeight="1">
      <c r="B14" s="16" t="s">
        <v>7</v>
      </c>
      <c r="C14" s="9">
        <v>3</v>
      </c>
      <c r="D14" s="10">
        <v>19089</v>
      </c>
      <c r="E14" s="10">
        <v>0</v>
      </c>
      <c r="F14" s="10">
        <f t="shared" si="1"/>
        <v>57267</v>
      </c>
      <c r="G14" s="10">
        <v>0</v>
      </c>
      <c r="H14" s="11"/>
      <c r="I14" s="10">
        <v>3478</v>
      </c>
      <c r="J14" s="10">
        <v>2924</v>
      </c>
      <c r="K14" s="10">
        <v>5595</v>
      </c>
      <c r="L14" s="12"/>
      <c r="M14" s="10">
        <f t="shared" si="0"/>
        <v>31086</v>
      </c>
    </row>
    <row r="15" spans="2:13" ht="24.75" customHeight="1">
      <c r="B15" s="16" t="s">
        <v>8</v>
      </c>
      <c r="C15" s="9">
        <v>8</v>
      </c>
      <c r="D15" s="10">
        <v>15658</v>
      </c>
      <c r="E15" s="10">
        <v>578</v>
      </c>
      <c r="F15" s="10">
        <f t="shared" si="1"/>
        <v>125264</v>
      </c>
      <c r="G15" s="10">
        <v>9595</v>
      </c>
      <c r="H15" s="11"/>
      <c r="I15" s="10">
        <v>3106</v>
      </c>
      <c r="J15" s="10">
        <v>3023</v>
      </c>
      <c r="K15" s="10">
        <v>2119</v>
      </c>
      <c r="L15" s="12"/>
      <c r="M15" s="10">
        <f t="shared" si="0"/>
        <v>24484</v>
      </c>
    </row>
    <row r="16" spans="2:13" ht="24.75" customHeight="1">
      <c r="B16" s="16" t="s">
        <v>6</v>
      </c>
      <c r="C16" s="9">
        <v>5</v>
      </c>
      <c r="D16" s="10">
        <v>68980</v>
      </c>
      <c r="E16" s="10">
        <v>6984</v>
      </c>
      <c r="F16" s="10">
        <f t="shared" si="1"/>
        <v>344900</v>
      </c>
      <c r="G16" s="10">
        <v>80909</v>
      </c>
      <c r="H16" s="11"/>
      <c r="I16" s="10">
        <v>45646</v>
      </c>
      <c r="J16" s="10">
        <v>1425</v>
      </c>
      <c r="K16" s="10">
        <v>13889</v>
      </c>
      <c r="L16" s="12"/>
      <c r="M16" s="10">
        <f t="shared" si="0"/>
        <v>136924</v>
      </c>
    </row>
    <row r="17" spans="2:13" ht="24.75" customHeight="1">
      <c r="B17" s="16" t="s">
        <v>16</v>
      </c>
      <c r="C17" s="9">
        <v>5</v>
      </c>
      <c r="D17" s="10">
        <v>19563</v>
      </c>
      <c r="E17" s="10">
        <v>172</v>
      </c>
      <c r="F17" s="10">
        <f t="shared" si="1"/>
        <v>97815</v>
      </c>
      <c r="G17" s="10">
        <v>2975</v>
      </c>
      <c r="H17" s="11"/>
      <c r="I17" s="10">
        <v>2760</v>
      </c>
      <c r="J17" s="10">
        <v>0</v>
      </c>
      <c r="K17" s="10">
        <v>1865</v>
      </c>
      <c r="L17" s="12"/>
      <c r="M17" s="10">
        <f t="shared" si="0"/>
        <v>24360</v>
      </c>
    </row>
    <row r="18" spans="2:13" ht="24.75" customHeight="1">
      <c r="B18" s="16" t="s">
        <v>10</v>
      </c>
      <c r="C18" s="9">
        <v>3</v>
      </c>
      <c r="D18" s="10">
        <v>4773</v>
      </c>
      <c r="E18" s="10">
        <v>0</v>
      </c>
      <c r="F18" s="10">
        <f t="shared" si="1"/>
        <v>14319</v>
      </c>
      <c r="G18" s="10">
        <v>0</v>
      </c>
      <c r="H18" s="11"/>
      <c r="I18" s="10">
        <v>7551</v>
      </c>
      <c r="J18" s="10">
        <v>0</v>
      </c>
      <c r="K18" s="10">
        <v>6591</v>
      </c>
      <c r="L18" s="12"/>
      <c r="M18" s="10">
        <v>19115</v>
      </c>
    </row>
    <row r="19" spans="2:13" ht="24.75" customHeight="1">
      <c r="B19" s="16" t="s">
        <v>11</v>
      </c>
      <c r="C19" s="9">
        <v>3</v>
      </c>
      <c r="D19" s="10">
        <v>101645</v>
      </c>
      <c r="E19" s="10">
        <v>9450</v>
      </c>
      <c r="F19" s="10">
        <v>305363</v>
      </c>
      <c r="G19" s="10">
        <v>89491</v>
      </c>
      <c r="H19" s="11"/>
      <c r="I19" s="10">
        <v>22692</v>
      </c>
      <c r="J19" s="10">
        <v>718</v>
      </c>
      <c r="K19" s="10">
        <v>21474</v>
      </c>
      <c r="L19" s="12"/>
      <c r="M19" s="10">
        <f t="shared" si="0"/>
        <v>155979</v>
      </c>
    </row>
    <row r="20" spans="2:13" ht="24.75" customHeight="1">
      <c r="B20" s="16" t="s">
        <v>36</v>
      </c>
      <c r="C20" s="9">
        <v>5</v>
      </c>
      <c r="D20" s="10">
        <v>0</v>
      </c>
      <c r="E20" s="10">
        <v>0</v>
      </c>
      <c r="F20" s="10">
        <f t="shared" si="1"/>
        <v>0</v>
      </c>
      <c r="G20" s="10">
        <v>0</v>
      </c>
      <c r="H20" s="11"/>
      <c r="I20" s="10">
        <v>9036</v>
      </c>
      <c r="J20" s="10">
        <v>0</v>
      </c>
      <c r="K20" s="10">
        <v>0</v>
      </c>
      <c r="L20" s="12"/>
      <c r="M20" s="10">
        <f t="shared" si="0"/>
        <v>9036</v>
      </c>
    </row>
    <row r="21" spans="2:13" ht="24.75" customHeight="1">
      <c r="B21" s="16" t="s">
        <v>12</v>
      </c>
      <c r="C21" s="9">
        <v>3</v>
      </c>
      <c r="D21" s="10">
        <v>1361</v>
      </c>
      <c r="E21" s="10">
        <v>0</v>
      </c>
      <c r="F21" s="10">
        <f t="shared" si="1"/>
        <v>4083</v>
      </c>
      <c r="G21" s="10">
        <v>0</v>
      </c>
      <c r="H21" s="11"/>
      <c r="I21" s="10">
        <v>161</v>
      </c>
      <c r="J21" s="10">
        <v>0</v>
      </c>
      <c r="K21" s="10">
        <v>472</v>
      </c>
      <c r="L21" s="12"/>
      <c r="M21" s="10">
        <f t="shared" si="0"/>
        <v>1994</v>
      </c>
    </row>
    <row r="22" spans="2:13" ht="24.75" customHeight="1">
      <c r="B22" s="16" t="s">
        <v>13</v>
      </c>
      <c r="C22" s="9">
        <v>10</v>
      </c>
      <c r="D22" s="10">
        <v>118046</v>
      </c>
      <c r="E22" s="10">
        <v>5538</v>
      </c>
      <c r="F22" s="10">
        <f t="shared" si="1"/>
        <v>1180460</v>
      </c>
      <c r="G22" s="10">
        <v>89650</v>
      </c>
      <c r="H22" s="11"/>
      <c r="I22" s="10">
        <v>34404</v>
      </c>
      <c r="J22" s="10">
        <v>78197</v>
      </c>
      <c r="K22" s="10">
        <v>17578</v>
      </c>
      <c r="L22" s="12"/>
      <c r="M22" s="10">
        <f t="shared" si="0"/>
        <v>253763</v>
      </c>
    </row>
    <row r="23" spans="2:13" ht="24.75" customHeight="1">
      <c r="B23" s="16" t="s">
        <v>14</v>
      </c>
      <c r="C23" s="9">
        <v>10</v>
      </c>
      <c r="D23" s="10">
        <v>76</v>
      </c>
      <c r="E23" s="10">
        <v>0</v>
      </c>
      <c r="F23" s="10">
        <f t="shared" si="1"/>
        <v>760</v>
      </c>
      <c r="G23" s="10">
        <v>0</v>
      </c>
      <c r="H23" s="11"/>
      <c r="I23" s="10">
        <v>103</v>
      </c>
      <c r="J23" s="10">
        <v>0</v>
      </c>
      <c r="K23" s="10">
        <v>0</v>
      </c>
      <c r="L23" s="12"/>
      <c r="M23" s="10">
        <v>179</v>
      </c>
    </row>
    <row r="24" spans="2:13" ht="24.75" customHeight="1">
      <c r="B24" s="16" t="s">
        <v>15</v>
      </c>
      <c r="C24" s="9">
        <v>10</v>
      </c>
      <c r="D24" s="10">
        <v>52030</v>
      </c>
      <c r="E24" s="10">
        <v>2538</v>
      </c>
      <c r="F24" s="10">
        <f t="shared" si="1"/>
        <v>520300</v>
      </c>
      <c r="G24" s="10">
        <v>41860</v>
      </c>
      <c r="H24" s="11"/>
      <c r="I24" s="10">
        <v>25312</v>
      </c>
      <c r="J24" s="10">
        <v>9901</v>
      </c>
      <c r="K24" s="10">
        <v>8711</v>
      </c>
      <c r="L24" s="12"/>
      <c r="M24" s="10">
        <f t="shared" si="0"/>
        <v>98492</v>
      </c>
    </row>
    <row r="25" spans="2:13" ht="24.75" customHeight="1">
      <c r="B25" s="7" t="s">
        <v>21</v>
      </c>
      <c r="C25" s="37" t="s">
        <v>18</v>
      </c>
      <c r="D25" s="38"/>
      <c r="E25" s="38"/>
      <c r="F25" s="38"/>
      <c r="G25" s="39"/>
      <c r="H25" s="11"/>
      <c r="I25" s="13">
        <v>39729</v>
      </c>
      <c r="J25" s="13">
        <v>0</v>
      </c>
      <c r="K25" s="22">
        <v>0</v>
      </c>
      <c r="L25" s="12"/>
      <c r="M25" s="23">
        <f>D25+I25+E25+J25+K25</f>
        <v>39729</v>
      </c>
    </row>
    <row r="26" spans="2:13" ht="30" customHeight="1">
      <c r="B26" s="7" t="s">
        <v>35</v>
      </c>
      <c r="C26" s="34" t="s">
        <v>18</v>
      </c>
      <c r="D26" s="34"/>
      <c r="E26" s="34"/>
      <c r="F26" s="34"/>
      <c r="G26" s="34"/>
      <c r="I26" s="20">
        <v>7261</v>
      </c>
      <c r="J26" s="20">
        <v>0</v>
      </c>
      <c r="K26" s="20">
        <v>0</v>
      </c>
      <c r="L26" s="20"/>
      <c r="M26" s="16">
        <f>D26+I26+E26+J26+K26</f>
        <v>7261</v>
      </c>
    </row>
    <row r="27" spans="2:13" ht="34.5" customHeight="1">
      <c r="B27" s="35" t="s">
        <v>33</v>
      </c>
      <c r="C27" s="36"/>
      <c r="D27" s="14">
        <f>SUM(D6:D24)</f>
        <v>654379</v>
      </c>
      <c r="E27" s="14">
        <f>SUM(E6:E24)</f>
        <v>62878</v>
      </c>
      <c r="F27" s="14">
        <f>SUM(F6:F24)</f>
        <v>5551532</v>
      </c>
      <c r="G27" s="14">
        <f>SUM(G6:G24)</f>
        <v>948470</v>
      </c>
      <c r="H27" s="15"/>
      <c r="I27" s="14">
        <f>SUM(I6:I26)</f>
        <v>428426</v>
      </c>
      <c r="J27" s="14">
        <f>SUM(J6:J26)</f>
        <v>1147467</v>
      </c>
      <c r="K27" s="24">
        <f>SUM(K6:K26)</f>
        <v>144760</v>
      </c>
      <c r="L27" s="15"/>
      <c r="M27" s="24">
        <f>SUM(M6:M26)</f>
        <v>2438110</v>
      </c>
    </row>
    <row r="33" ht="15" customHeight="1">
      <c r="C33" s="6"/>
    </row>
  </sheetData>
  <sheetProtection/>
  <mergeCells count="14">
    <mergeCell ref="I4:K4"/>
    <mergeCell ref="M4:M5"/>
    <mergeCell ref="C25:G25"/>
    <mergeCell ref="B27:C27"/>
    <mergeCell ref="K3:M3"/>
    <mergeCell ref="C26:G26"/>
    <mergeCell ref="B1:M1"/>
    <mergeCell ref="B2:M2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</cp:lastModifiedBy>
  <cp:lastPrinted>2011-02-08T15:21:54Z</cp:lastPrinted>
  <dcterms:created xsi:type="dcterms:W3CDTF">2004-06-08T16:25:04Z</dcterms:created>
  <dcterms:modified xsi:type="dcterms:W3CDTF">2011-09-12T08:02:14Z</dcterms:modified>
  <cp:category/>
  <cp:version/>
  <cp:contentType/>
  <cp:contentStatus/>
</cp:coreProperties>
</file>