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1 YILI HAZİRAN AYI" sheetId="1" r:id="rId1"/>
    <sheet name="2011 YILI OCAK-HAZİRAN AYI " sheetId="2" r:id="rId2"/>
  </sheets>
  <definedNames/>
  <calcPr fullCalcOnLoad="1"/>
</workbook>
</file>

<file path=xl/sharedStrings.xml><?xml version="1.0" encoding="utf-8"?>
<sst xmlns="http://schemas.openxmlformats.org/spreadsheetml/2006/main" count="75" uniqueCount="39">
  <si>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</si>
  <si>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</si>
  <si>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</si>
  <si>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</si>
  <si>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</si>
  <si>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</si>
  <si>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</si>
  <si>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</si>
  <si>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</si>
  <si>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</si>
  <si>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</si>
  <si>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</si>
  <si>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</si>
  <si>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</si>
  <si>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</si>
  <si>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</si>
  <si>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</si>
  <si>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</si>
  <si>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</si>
  <si>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</si>
  <si>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</si>
  <si>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</si>
  <si>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</si>
  <si>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</si>
  <si>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</si>
  <si>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</si>
  <si>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</si>
  <si>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</si>
  <si>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</si>
  <si>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</si>
  <si>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</si>
  <si>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</si>
  <si>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</si>
  <si>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</si>
  <si>
    <t>ALANYA ATATÜRK EVİ VE MÜZESİ</t>
  </si>
  <si>
    <t>ALANYA  ATATÜRK EVİ VE MÜZESİ</t>
  </si>
  <si>
    <t>2011 YILI OCAK-HAZİRAN AYI</t>
  </si>
  <si>
    <t xml:space="preserve">                      2011 YILI HAZİRAN AYI</t>
  </si>
  <si>
    <t>ELMALI MÜZESİ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</si>
</sst>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9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8" fontId="48" fillId="0" borderId="15" xfId="0" applyNumberFormat="1" applyFont="1" applyBorder="1" applyAlignment="1">
      <alignment horizontal="center" vertical="center"/>
    </xf>
    <xf numFmtId="178" fontId="48" fillId="0" borderId="17" xfId="0" applyNumberFormat="1" applyFont="1" applyBorder="1" applyAlignment="1">
      <alignment horizontal="center" vertical="center"/>
    </xf>
    <xf numFmtId="178" fontId="48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="70" zoomScaleNormal="75" zoomScaleSheetLayoutView="70" workbookViewId="0" topLeftCell="A1">
      <selection activeCell="M26" sqref="M26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746093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34.5" customHeight="1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9.5" customHeight="1">
      <c r="B3" s="2"/>
      <c r="C3" s="2"/>
      <c r="D3" s="2"/>
      <c r="E3" s="2"/>
      <c r="F3" s="2"/>
      <c r="G3" s="2"/>
      <c r="K3" s="39" t="s">
        <v>37</v>
      </c>
      <c r="L3" s="39"/>
      <c r="M3" s="39"/>
    </row>
    <row r="4" spans="1:13" s="4" customFormat="1" ht="27.75" customHeight="1">
      <c r="A4" s="5"/>
      <c r="B4" s="38" t="s">
        <v>31</v>
      </c>
      <c r="C4" s="29" t="s">
        <v>22</v>
      </c>
      <c r="D4" s="29" t="s">
        <v>19</v>
      </c>
      <c r="E4" s="29" t="s">
        <v>24</v>
      </c>
      <c r="F4" s="29" t="s">
        <v>25</v>
      </c>
      <c r="G4" s="29" t="s">
        <v>26</v>
      </c>
      <c r="H4" s="17"/>
      <c r="I4" s="37" t="s">
        <v>27</v>
      </c>
      <c r="J4" s="37"/>
      <c r="K4" s="37"/>
      <c r="L4" s="1"/>
      <c r="M4" s="29" t="s">
        <v>32</v>
      </c>
    </row>
    <row r="5" spans="1:13" s="4" customFormat="1" ht="48" customHeight="1" thickBot="1">
      <c r="A5" s="5"/>
      <c r="B5" s="38"/>
      <c r="C5" s="29"/>
      <c r="D5" s="29"/>
      <c r="E5" s="29"/>
      <c r="F5" s="29"/>
      <c r="G5" s="29"/>
      <c r="H5" s="17"/>
      <c r="I5" s="18" t="s">
        <v>28</v>
      </c>
      <c r="J5" s="18" t="s">
        <v>29</v>
      </c>
      <c r="K5" s="18" t="s">
        <v>30</v>
      </c>
      <c r="L5" s="1"/>
      <c r="M5" s="29"/>
    </row>
    <row r="6" spans="2:13" ht="24.75" customHeight="1">
      <c r="B6" s="16" t="s">
        <v>1</v>
      </c>
      <c r="C6" s="9">
        <v>15</v>
      </c>
      <c r="D6" s="25">
        <v>3025</v>
      </c>
      <c r="E6" s="10">
        <v>1519</v>
      </c>
      <c r="F6" s="10">
        <f>D6*C6</f>
        <v>45375</v>
      </c>
      <c r="G6" s="10">
        <v>25490</v>
      </c>
      <c r="H6" s="11"/>
      <c r="I6" s="10">
        <v>3386</v>
      </c>
      <c r="J6" s="10">
        <v>1819</v>
      </c>
      <c r="K6" s="10">
        <v>263</v>
      </c>
      <c r="L6" s="12"/>
      <c r="M6" s="10">
        <f>D6+I6+E6+J6+K6</f>
        <v>10012</v>
      </c>
    </row>
    <row r="7" spans="2:13" ht="24.75" customHeight="1">
      <c r="B7" s="16" t="s">
        <v>0</v>
      </c>
      <c r="C7" s="9">
        <v>3</v>
      </c>
      <c r="D7" s="26">
        <v>1087</v>
      </c>
      <c r="E7" s="10">
        <v>0</v>
      </c>
      <c r="F7" s="10">
        <f aca="true" t="shared" si="0" ref="F7:F23">D7*C7</f>
        <v>3261</v>
      </c>
      <c r="G7" s="10">
        <v>0</v>
      </c>
      <c r="H7" s="11"/>
      <c r="I7" s="10">
        <v>849</v>
      </c>
      <c r="J7" s="10">
        <v>0</v>
      </c>
      <c r="K7" s="10">
        <v>298</v>
      </c>
      <c r="L7" s="12"/>
      <c r="M7" s="10">
        <f aca="true" t="shared" si="1" ref="M7:M23">D7+I7+E7+J7+K7</f>
        <v>2234</v>
      </c>
    </row>
    <row r="8" spans="2:13" ht="24.75" customHeight="1">
      <c r="B8" s="16" t="s">
        <v>2</v>
      </c>
      <c r="C8" s="9">
        <v>10</v>
      </c>
      <c r="D8" s="26">
        <v>2523</v>
      </c>
      <c r="E8" s="10">
        <v>208</v>
      </c>
      <c r="F8" s="10">
        <f t="shared" si="0"/>
        <v>25230</v>
      </c>
      <c r="G8" s="10">
        <v>3515</v>
      </c>
      <c r="H8" s="11"/>
      <c r="I8" s="10">
        <v>2175</v>
      </c>
      <c r="J8" s="10">
        <v>2556</v>
      </c>
      <c r="K8" s="10">
        <v>791</v>
      </c>
      <c r="L8" s="12"/>
      <c r="M8" s="10">
        <f t="shared" si="1"/>
        <v>8253</v>
      </c>
    </row>
    <row r="9" spans="2:13" ht="24.75" customHeight="1">
      <c r="B9" s="16" t="s">
        <v>3</v>
      </c>
      <c r="C9" s="9">
        <v>15</v>
      </c>
      <c r="D9" s="26">
        <v>7033</v>
      </c>
      <c r="E9" s="10">
        <v>1842</v>
      </c>
      <c r="F9" s="10">
        <f t="shared" si="0"/>
        <v>105495</v>
      </c>
      <c r="G9" s="10">
        <v>31465</v>
      </c>
      <c r="H9" s="11"/>
      <c r="I9" s="10">
        <v>6630</v>
      </c>
      <c r="J9" s="10">
        <v>19383</v>
      </c>
      <c r="K9" s="10">
        <v>2234</v>
      </c>
      <c r="L9" s="12"/>
      <c r="M9" s="10">
        <f t="shared" si="1"/>
        <v>37122</v>
      </c>
    </row>
    <row r="10" spans="2:13" ht="24.75" customHeight="1">
      <c r="B10" s="16" t="s">
        <v>4</v>
      </c>
      <c r="C10" s="9">
        <v>15</v>
      </c>
      <c r="D10" s="26">
        <v>2871</v>
      </c>
      <c r="E10" s="10">
        <v>384</v>
      </c>
      <c r="F10" s="10">
        <f t="shared" si="0"/>
        <v>43065</v>
      </c>
      <c r="G10" s="10">
        <v>6290</v>
      </c>
      <c r="H10" s="11"/>
      <c r="I10" s="10">
        <v>3613</v>
      </c>
      <c r="J10" s="10">
        <v>17006</v>
      </c>
      <c r="K10" s="10">
        <v>1012</v>
      </c>
      <c r="L10" s="12"/>
      <c r="M10" s="10">
        <f t="shared" si="1"/>
        <v>24886</v>
      </c>
    </row>
    <row r="11" spans="2:13" ht="24.75" customHeight="1">
      <c r="B11" s="16" t="s">
        <v>5</v>
      </c>
      <c r="C11" s="9">
        <v>8</v>
      </c>
      <c r="D11" s="26">
        <v>11065</v>
      </c>
      <c r="E11" s="10">
        <v>1020</v>
      </c>
      <c r="F11" s="10">
        <f t="shared" si="0"/>
        <v>88520</v>
      </c>
      <c r="G11" s="10">
        <v>17885</v>
      </c>
      <c r="H11" s="11"/>
      <c r="I11" s="10">
        <v>1756</v>
      </c>
      <c r="J11" s="10">
        <v>1420</v>
      </c>
      <c r="K11" s="10">
        <v>614</v>
      </c>
      <c r="L11" s="12"/>
      <c r="M11" s="10">
        <f t="shared" si="1"/>
        <v>15875</v>
      </c>
    </row>
    <row r="12" spans="2:13" ht="24.75" customHeight="1">
      <c r="B12" s="16" t="s">
        <v>17</v>
      </c>
      <c r="C12" s="9">
        <v>10</v>
      </c>
      <c r="D12" s="26">
        <v>3601</v>
      </c>
      <c r="E12" s="10">
        <v>522</v>
      </c>
      <c r="F12" s="10">
        <f t="shared" si="0"/>
        <v>36010</v>
      </c>
      <c r="G12" s="10">
        <v>8985</v>
      </c>
      <c r="H12" s="11"/>
      <c r="I12" s="10">
        <v>13407</v>
      </c>
      <c r="J12" s="10">
        <v>57544</v>
      </c>
      <c r="K12" s="10">
        <v>1792</v>
      </c>
      <c r="L12" s="12"/>
      <c r="M12" s="10">
        <f t="shared" si="1"/>
        <v>76866</v>
      </c>
    </row>
    <row r="13" spans="2:13" ht="24.75" customHeight="1">
      <c r="B13" s="16" t="s">
        <v>9</v>
      </c>
      <c r="C13" s="9">
        <v>10</v>
      </c>
      <c r="D13" s="26">
        <v>3841</v>
      </c>
      <c r="E13" s="10">
        <v>286</v>
      </c>
      <c r="F13" s="10">
        <f t="shared" si="0"/>
        <v>38410</v>
      </c>
      <c r="G13" s="10">
        <v>4900</v>
      </c>
      <c r="H13" s="11"/>
      <c r="I13" s="10">
        <v>9499</v>
      </c>
      <c r="J13" s="10">
        <v>55565</v>
      </c>
      <c r="K13" s="10">
        <v>1399</v>
      </c>
      <c r="L13" s="12"/>
      <c r="M13" s="10">
        <f t="shared" si="1"/>
        <v>70590</v>
      </c>
    </row>
    <row r="14" spans="2:13" ht="24.75" customHeight="1">
      <c r="B14" s="16" t="s">
        <v>7</v>
      </c>
      <c r="C14" s="9">
        <v>3</v>
      </c>
      <c r="D14" s="26">
        <v>3116</v>
      </c>
      <c r="E14" s="10">
        <v>0</v>
      </c>
      <c r="F14" s="10">
        <f t="shared" si="0"/>
        <v>9348</v>
      </c>
      <c r="G14" s="10">
        <v>0</v>
      </c>
      <c r="H14" s="11"/>
      <c r="I14" s="10">
        <v>326</v>
      </c>
      <c r="J14" s="10">
        <v>523</v>
      </c>
      <c r="K14" s="10">
        <v>583</v>
      </c>
      <c r="L14" s="12"/>
      <c r="M14" s="10">
        <f t="shared" si="1"/>
        <v>4548</v>
      </c>
    </row>
    <row r="15" spans="2:13" ht="24.75" customHeight="1">
      <c r="B15" s="16" t="s">
        <v>8</v>
      </c>
      <c r="C15" s="9">
        <v>8</v>
      </c>
      <c r="D15" s="26">
        <v>3122</v>
      </c>
      <c r="E15" s="10">
        <v>88</v>
      </c>
      <c r="F15" s="10">
        <f t="shared" si="0"/>
        <v>24976</v>
      </c>
      <c r="G15" s="10">
        <v>1565</v>
      </c>
      <c r="H15" s="11"/>
      <c r="I15" s="10">
        <v>461</v>
      </c>
      <c r="J15" s="10">
        <v>585</v>
      </c>
      <c r="K15" s="10">
        <v>378</v>
      </c>
      <c r="L15" s="12"/>
      <c r="M15" s="10">
        <f t="shared" si="1"/>
        <v>4634</v>
      </c>
    </row>
    <row r="16" spans="2:13" ht="24.75" customHeight="1">
      <c r="B16" s="16" t="s">
        <v>6</v>
      </c>
      <c r="C16" s="9">
        <v>5</v>
      </c>
      <c r="D16" s="26">
        <v>12227</v>
      </c>
      <c r="E16" s="10">
        <v>1214</v>
      </c>
      <c r="F16" s="10">
        <f t="shared" si="0"/>
        <v>61135</v>
      </c>
      <c r="G16" s="10">
        <v>14118</v>
      </c>
      <c r="H16" s="11"/>
      <c r="I16" s="10">
        <v>8182</v>
      </c>
      <c r="J16" s="10">
        <v>300</v>
      </c>
      <c r="K16" s="10">
        <v>2363</v>
      </c>
      <c r="L16" s="12"/>
      <c r="M16" s="10">
        <f t="shared" si="1"/>
        <v>24286</v>
      </c>
    </row>
    <row r="17" spans="2:13" ht="24.75" customHeight="1">
      <c r="B17" s="16" t="s">
        <v>16</v>
      </c>
      <c r="C17" s="9">
        <v>5</v>
      </c>
      <c r="D17" s="26">
        <v>2364</v>
      </c>
      <c r="E17" s="10">
        <v>36</v>
      </c>
      <c r="F17" s="10">
        <f t="shared" si="0"/>
        <v>11820</v>
      </c>
      <c r="G17" s="10">
        <v>680</v>
      </c>
      <c r="H17" s="11"/>
      <c r="I17" s="10">
        <v>298</v>
      </c>
      <c r="J17" s="10">
        <v>0</v>
      </c>
      <c r="K17" s="10">
        <v>249</v>
      </c>
      <c r="L17" s="12"/>
      <c r="M17" s="10">
        <f t="shared" si="1"/>
        <v>2947</v>
      </c>
    </row>
    <row r="18" spans="2:13" ht="24.75" customHeight="1">
      <c r="B18" s="16" t="s">
        <v>10</v>
      </c>
      <c r="C18" s="9">
        <v>3</v>
      </c>
      <c r="D18" s="26">
        <v>602</v>
      </c>
      <c r="E18" s="10">
        <v>0</v>
      </c>
      <c r="F18" s="10">
        <f t="shared" si="0"/>
        <v>1806</v>
      </c>
      <c r="G18" s="10">
        <v>0</v>
      </c>
      <c r="H18" s="11"/>
      <c r="I18" s="10">
        <v>1551</v>
      </c>
      <c r="J18" s="10">
        <v>0</v>
      </c>
      <c r="K18" s="10">
        <v>833</v>
      </c>
      <c r="L18" s="12"/>
      <c r="M18" s="10">
        <v>2586</v>
      </c>
    </row>
    <row r="19" spans="2:13" ht="24.75" customHeight="1">
      <c r="B19" s="16" t="s">
        <v>11</v>
      </c>
      <c r="C19" s="9">
        <v>3</v>
      </c>
      <c r="D19" s="26">
        <v>14441</v>
      </c>
      <c r="E19" s="10">
        <v>1899</v>
      </c>
      <c r="F19" s="10">
        <f>D19*C19</f>
        <v>43323</v>
      </c>
      <c r="G19" s="10">
        <v>15690</v>
      </c>
      <c r="H19" s="11"/>
      <c r="I19" s="10">
        <v>3594</v>
      </c>
      <c r="J19" s="10">
        <v>71</v>
      </c>
      <c r="K19" s="10">
        <v>3384</v>
      </c>
      <c r="L19" s="12"/>
      <c r="M19" s="10">
        <f>D19+I19+E19+J19+K19</f>
        <v>23389</v>
      </c>
    </row>
    <row r="20" spans="2:13" ht="24.75" customHeight="1">
      <c r="B20" s="12" t="s">
        <v>38</v>
      </c>
      <c r="C20" s="20">
        <v>0</v>
      </c>
      <c r="D20" s="20">
        <v>0</v>
      </c>
      <c r="E20" s="20">
        <v>0</v>
      </c>
      <c r="F20" s="20">
        <f>D20*C20</f>
        <v>0</v>
      </c>
      <c r="G20" s="20">
        <v>0</v>
      </c>
      <c r="I20" s="20">
        <v>252</v>
      </c>
      <c r="J20" s="20">
        <v>0</v>
      </c>
      <c r="K20" s="20">
        <v>0</v>
      </c>
      <c r="M20" s="20">
        <f>D20+I20+E20+J20+K20</f>
        <v>252</v>
      </c>
    </row>
    <row r="21" spans="2:13" ht="24.75" customHeight="1">
      <c r="B21" s="16" t="s">
        <v>12</v>
      </c>
      <c r="C21" s="9">
        <v>3</v>
      </c>
      <c r="D21" s="27">
        <v>234</v>
      </c>
      <c r="E21" s="10">
        <v>0</v>
      </c>
      <c r="F21" s="10">
        <f t="shared" si="0"/>
        <v>702</v>
      </c>
      <c r="G21" s="10">
        <v>0</v>
      </c>
      <c r="H21" s="11"/>
      <c r="I21" s="10">
        <v>18</v>
      </c>
      <c r="J21" s="10">
        <v>0</v>
      </c>
      <c r="K21" s="10">
        <v>52</v>
      </c>
      <c r="L21" s="12"/>
      <c r="M21" s="10">
        <f t="shared" si="1"/>
        <v>304</v>
      </c>
    </row>
    <row r="22" spans="2:13" ht="24.75" customHeight="1">
      <c r="B22" s="16" t="s">
        <v>13</v>
      </c>
      <c r="C22" s="9">
        <v>10</v>
      </c>
      <c r="D22" s="27">
        <v>21525</v>
      </c>
      <c r="E22" s="10">
        <v>474</v>
      </c>
      <c r="F22" s="10">
        <f t="shared" si="0"/>
        <v>215250</v>
      </c>
      <c r="G22" s="10">
        <v>15690</v>
      </c>
      <c r="H22" s="11"/>
      <c r="I22" s="10">
        <v>4673</v>
      </c>
      <c r="J22" s="10">
        <v>18507</v>
      </c>
      <c r="K22" s="10">
        <v>2441</v>
      </c>
      <c r="L22" s="12"/>
      <c r="M22" s="10">
        <f t="shared" si="1"/>
        <v>47620</v>
      </c>
    </row>
    <row r="23" spans="2:13" ht="24.75" customHeight="1">
      <c r="B23" s="16" t="s">
        <v>15</v>
      </c>
      <c r="C23" s="9">
        <v>10</v>
      </c>
      <c r="D23" s="27">
        <v>9570</v>
      </c>
      <c r="E23" s="10">
        <v>388</v>
      </c>
      <c r="F23" s="10">
        <f t="shared" si="0"/>
        <v>95700</v>
      </c>
      <c r="G23" s="10">
        <v>6590</v>
      </c>
      <c r="H23" s="11"/>
      <c r="I23" s="10">
        <v>4257</v>
      </c>
      <c r="J23" s="10">
        <v>2247</v>
      </c>
      <c r="K23" s="10">
        <v>1491</v>
      </c>
      <c r="L23" s="12"/>
      <c r="M23" s="10">
        <f t="shared" si="1"/>
        <v>17953</v>
      </c>
    </row>
    <row r="24" spans="2:13" ht="24.75" customHeight="1">
      <c r="B24" s="7" t="s">
        <v>21</v>
      </c>
      <c r="C24" s="32" t="s">
        <v>18</v>
      </c>
      <c r="D24" s="33"/>
      <c r="E24" s="33"/>
      <c r="F24" s="33"/>
      <c r="G24" s="34"/>
      <c r="H24" s="11"/>
      <c r="I24" s="13">
        <v>5220</v>
      </c>
      <c r="J24" s="13">
        <v>0</v>
      </c>
      <c r="K24" s="13">
        <v>0</v>
      </c>
      <c r="L24" s="12"/>
      <c r="M24" s="10">
        <f>D24+I24+E24+J24+K24</f>
        <v>5220</v>
      </c>
    </row>
    <row r="25" spans="2:13" ht="30" customHeight="1">
      <c r="B25" s="7" t="s">
        <v>34</v>
      </c>
      <c r="C25" s="28" t="s">
        <v>18</v>
      </c>
      <c r="D25" s="28"/>
      <c r="E25" s="28"/>
      <c r="F25" s="28"/>
      <c r="G25" s="28"/>
      <c r="I25" s="21">
        <v>1392</v>
      </c>
      <c r="J25" s="20">
        <v>0</v>
      </c>
      <c r="K25" s="20">
        <v>0</v>
      </c>
      <c r="M25" s="21">
        <f>D25+I25+E25+J25+K25</f>
        <v>1392</v>
      </c>
    </row>
    <row r="26" spans="2:13" ht="34.5" customHeight="1">
      <c r="B26" s="30" t="s">
        <v>33</v>
      </c>
      <c r="C26" s="31"/>
      <c r="D26" s="14">
        <f>SUM(D6:D23)</f>
        <v>102247</v>
      </c>
      <c r="E26" s="14">
        <f>SUM(E6:E23)</f>
        <v>9880</v>
      </c>
      <c r="F26" s="14">
        <f>SUM(F6:F23)</f>
        <v>849426</v>
      </c>
      <c r="G26" s="14">
        <f>SUM(G6:G23)</f>
        <v>152863</v>
      </c>
      <c r="H26" s="15"/>
      <c r="I26" s="14">
        <f>SUM(I6:I25)</f>
        <v>71539</v>
      </c>
      <c r="J26" s="14">
        <f>SUM(J6:J23)</f>
        <v>177526</v>
      </c>
      <c r="K26" s="14">
        <f>SUM(K6:K23)</f>
        <v>20177</v>
      </c>
      <c r="L26" s="15"/>
      <c r="M26" s="14">
        <f>SUM(M6:M25)</f>
        <v>380969</v>
      </c>
    </row>
    <row r="32" ht="15" customHeight="1">
      <c r="C32" s="6"/>
    </row>
  </sheetData>
  <sheetProtection/>
  <mergeCells count="14">
    <mergeCell ref="B1:M1"/>
    <mergeCell ref="B2:M2"/>
    <mergeCell ref="I4:K4"/>
    <mergeCell ref="B4:B5"/>
    <mergeCell ref="C4:C5"/>
    <mergeCell ref="D4:D5"/>
    <mergeCell ref="E4:E5"/>
    <mergeCell ref="K3:M3"/>
    <mergeCell ref="C25:G25"/>
    <mergeCell ref="F4:F5"/>
    <mergeCell ref="G4:G5"/>
    <mergeCell ref="M4:M5"/>
    <mergeCell ref="B26:C26"/>
    <mergeCell ref="C24:G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ignoredErrors>
    <ignoredError sqref="J26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view="pageBreakPreview" zoomScale="70" zoomScaleNormal="75" zoomScaleSheetLayoutView="70" workbookViewId="0" topLeftCell="A2">
      <selection activeCell="P7" sqref="P7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34.5" customHeight="1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9.5" customHeight="1">
      <c r="B3" s="2"/>
      <c r="C3" s="2"/>
      <c r="D3" s="2"/>
      <c r="E3" s="2"/>
      <c r="F3" s="2"/>
      <c r="G3" s="2"/>
      <c r="K3" s="40" t="s">
        <v>36</v>
      </c>
      <c r="L3" s="40"/>
      <c r="M3" s="40"/>
    </row>
    <row r="4" spans="1:13" s="4" customFormat="1" ht="27.75" customHeight="1">
      <c r="A4" s="5"/>
      <c r="B4" s="38" t="s">
        <v>31</v>
      </c>
      <c r="C4" s="29" t="s">
        <v>22</v>
      </c>
      <c r="D4" s="29" t="s">
        <v>19</v>
      </c>
      <c r="E4" s="29" t="s">
        <v>24</v>
      </c>
      <c r="F4" s="29" t="s">
        <v>25</v>
      </c>
      <c r="G4" s="29" t="s">
        <v>26</v>
      </c>
      <c r="H4" s="17"/>
      <c r="I4" s="37" t="s">
        <v>27</v>
      </c>
      <c r="J4" s="37"/>
      <c r="K4" s="37"/>
      <c r="L4" s="1"/>
      <c r="M4" s="29" t="s">
        <v>32</v>
      </c>
    </row>
    <row r="5" spans="1:18" s="4" customFormat="1" ht="48" customHeight="1">
      <c r="A5" s="5"/>
      <c r="B5" s="38"/>
      <c r="C5" s="29"/>
      <c r="D5" s="29"/>
      <c r="E5" s="29"/>
      <c r="F5" s="29"/>
      <c r="G5" s="29"/>
      <c r="H5" s="17"/>
      <c r="I5" s="19" t="s">
        <v>28</v>
      </c>
      <c r="J5" s="19" t="s">
        <v>29</v>
      </c>
      <c r="K5" s="19" t="s">
        <v>30</v>
      </c>
      <c r="L5" s="1"/>
      <c r="M5" s="29"/>
      <c r="P5" s="1"/>
      <c r="Q5" s="1"/>
      <c r="R5" s="1"/>
    </row>
    <row r="6" spans="2:13" ht="24.75" customHeight="1">
      <c r="B6" s="16" t="s">
        <v>1</v>
      </c>
      <c r="C6" s="9">
        <v>15</v>
      </c>
      <c r="D6" s="10">
        <v>19243</v>
      </c>
      <c r="E6" s="10">
        <v>5978</v>
      </c>
      <c r="F6" s="10">
        <f>D6*C6</f>
        <v>288645</v>
      </c>
      <c r="G6" s="10">
        <v>95610</v>
      </c>
      <c r="H6" s="11"/>
      <c r="I6" s="10">
        <v>24504</v>
      </c>
      <c r="J6" s="10">
        <v>23152</v>
      </c>
      <c r="K6" s="10">
        <v>2724</v>
      </c>
      <c r="L6" s="12"/>
      <c r="M6" s="10">
        <f>D6+I6+E6+J6+K6</f>
        <v>75601</v>
      </c>
    </row>
    <row r="7" spans="2:13" ht="24.75" customHeight="1">
      <c r="B7" s="16" t="s">
        <v>0</v>
      </c>
      <c r="C7" s="9">
        <v>3</v>
      </c>
      <c r="D7" s="10">
        <v>3818</v>
      </c>
      <c r="E7" s="10">
        <v>0</v>
      </c>
      <c r="F7" s="10">
        <f aca="true" t="shared" si="0" ref="F7:F24">D7*C7</f>
        <v>11454</v>
      </c>
      <c r="G7" s="10">
        <v>0</v>
      </c>
      <c r="H7" s="11"/>
      <c r="I7" s="10">
        <v>3972</v>
      </c>
      <c r="J7" s="10">
        <v>0</v>
      </c>
      <c r="K7" s="10">
        <v>1248</v>
      </c>
      <c r="L7" s="12"/>
      <c r="M7" s="10">
        <f aca="true" t="shared" si="1" ref="M7:M24">D7+I7+E7+J7+K7</f>
        <v>9038</v>
      </c>
    </row>
    <row r="8" spans="2:13" ht="24.75" customHeight="1">
      <c r="B8" s="16" t="s">
        <v>2</v>
      </c>
      <c r="C8" s="9">
        <v>10</v>
      </c>
      <c r="D8" s="10">
        <v>8735</v>
      </c>
      <c r="E8" s="10">
        <v>716</v>
      </c>
      <c r="F8" s="10">
        <f t="shared" si="0"/>
        <v>87350</v>
      </c>
      <c r="G8" s="10">
        <v>11135</v>
      </c>
      <c r="H8" s="11"/>
      <c r="I8" s="10">
        <v>7839</v>
      </c>
      <c r="J8" s="10">
        <v>2571</v>
      </c>
      <c r="K8" s="10">
        <v>2966</v>
      </c>
      <c r="L8" s="12"/>
      <c r="M8" s="10">
        <f t="shared" si="1"/>
        <v>22827</v>
      </c>
    </row>
    <row r="9" spans="2:13" ht="24.75" customHeight="1">
      <c r="B9" s="16" t="s">
        <v>3</v>
      </c>
      <c r="C9" s="9">
        <v>15</v>
      </c>
      <c r="D9" s="10">
        <v>39658</v>
      </c>
      <c r="E9" s="10">
        <v>6460</v>
      </c>
      <c r="F9" s="10">
        <f t="shared" si="0"/>
        <v>594870</v>
      </c>
      <c r="G9" s="10">
        <v>106155</v>
      </c>
      <c r="H9" s="11"/>
      <c r="I9" s="10">
        <v>31183</v>
      </c>
      <c r="J9" s="10">
        <v>121291</v>
      </c>
      <c r="K9" s="10">
        <v>8033</v>
      </c>
      <c r="L9" s="12"/>
      <c r="M9" s="10">
        <f t="shared" si="1"/>
        <v>206625</v>
      </c>
    </row>
    <row r="10" spans="2:13" ht="24.75" customHeight="1">
      <c r="B10" s="16" t="s">
        <v>4</v>
      </c>
      <c r="C10" s="9">
        <v>15</v>
      </c>
      <c r="D10" s="10">
        <v>18520</v>
      </c>
      <c r="E10" s="10">
        <v>1818</v>
      </c>
      <c r="F10" s="10">
        <f t="shared" si="0"/>
        <v>277800</v>
      </c>
      <c r="G10" s="10">
        <v>29325</v>
      </c>
      <c r="H10" s="11"/>
      <c r="I10" s="10">
        <v>18690</v>
      </c>
      <c r="J10" s="10">
        <v>192272</v>
      </c>
      <c r="K10" s="10">
        <v>5929</v>
      </c>
      <c r="L10" s="12"/>
      <c r="M10" s="10">
        <f t="shared" si="1"/>
        <v>237229</v>
      </c>
    </row>
    <row r="11" spans="2:13" ht="24.75" customHeight="1">
      <c r="B11" s="16" t="s">
        <v>5</v>
      </c>
      <c r="C11" s="9">
        <v>8</v>
      </c>
      <c r="D11" s="10">
        <v>32446</v>
      </c>
      <c r="E11" s="10">
        <v>1841</v>
      </c>
      <c r="F11" s="10">
        <f t="shared" si="0"/>
        <v>259568</v>
      </c>
      <c r="G11" s="10">
        <v>31875</v>
      </c>
      <c r="H11" s="11"/>
      <c r="I11" s="10">
        <v>5158</v>
      </c>
      <c r="J11" s="10">
        <v>20390</v>
      </c>
      <c r="K11" s="10">
        <v>3968</v>
      </c>
      <c r="L11" s="12"/>
      <c r="M11" s="10">
        <f t="shared" si="1"/>
        <v>63803</v>
      </c>
    </row>
    <row r="12" spans="2:13" ht="24.75" customHeight="1">
      <c r="B12" s="16" t="s">
        <v>17</v>
      </c>
      <c r="C12" s="9">
        <v>10</v>
      </c>
      <c r="D12" s="10">
        <v>16874</v>
      </c>
      <c r="E12" s="10">
        <v>1563</v>
      </c>
      <c r="F12" s="10">
        <f t="shared" si="0"/>
        <v>168740</v>
      </c>
      <c r="G12" s="10">
        <v>41370</v>
      </c>
      <c r="H12" s="11"/>
      <c r="I12" s="10">
        <v>31902</v>
      </c>
      <c r="J12" s="10">
        <v>207405</v>
      </c>
      <c r="K12" s="10">
        <v>4633</v>
      </c>
      <c r="L12" s="12"/>
      <c r="M12" s="10">
        <f t="shared" si="1"/>
        <v>262377</v>
      </c>
    </row>
    <row r="13" spans="2:13" ht="24.75" customHeight="1">
      <c r="B13" s="16" t="s">
        <v>9</v>
      </c>
      <c r="C13" s="9">
        <v>10</v>
      </c>
      <c r="D13" s="10">
        <v>22248</v>
      </c>
      <c r="E13" s="10">
        <v>797</v>
      </c>
      <c r="F13" s="10">
        <f t="shared" si="0"/>
        <v>222480</v>
      </c>
      <c r="G13" s="10">
        <v>13245</v>
      </c>
      <c r="H13" s="11"/>
      <c r="I13" s="10">
        <v>24919</v>
      </c>
      <c r="J13" s="10">
        <v>185335</v>
      </c>
      <c r="K13" s="10">
        <v>4069</v>
      </c>
      <c r="L13" s="12"/>
      <c r="M13" s="10">
        <f t="shared" si="1"/>
        <v>237368</v>
      </c>
    </row>
    <row r="14" spans="2:13" ht="24.75" customHeight="1">
      <c r="B14" s="16" t="s">
        <v>7</v>
      </c>
      <c r="C14" s="9">
        <v>3</v>
      </c>
      <c r="D14" s="10">
        <v>9116</v>
      </c>
      <c r="E14" s="10">
        <v>0</v>
      </c>
      <c r="F14" s="10">
        <f t="shared" si="0"/>
        <v>27348</v>
      </c>
      <c r="G14" s="10">
        <v>0</v>
      </c>
      <c r="H14" s="11"/>
      <c r="I14" s="10">
        <v>1741</v>
      </c>
      <c r="J14" s="10">
        <v>1396</v>
      </c>
      <c r="K14" s="10">
        <v>1498</v>
      </c>
      <c r="L14" s="12"/>
      <c r="M14" s="10">
        <f t="shared" si="1"/>
        <v>13751</v>
      </c>
    </row>
    <row r="15" spans="2:13" ht="24.75" customHeight="1">
      <c r="B15" s="16" t="s">
        <v>8</v>
      </c>
      <c r="C15" s="9">
        <v>8</v>
      </c>
      <c r="D15" s="10">
        <v>7308</v>
      </c>
      <c r="E15" s="10">
        <v>140</v>
      </c>
      <c r="F15" s="10">
        <f t="shared" si="0"/>
        <v>58464</v>
      </c>
      <c r="G15" s="10">
        <v>2465</v>
      </c>
      <c r="H15" s="11"/>
      <c r="I15" s="10">
        <v>1357</v>
      </c>
      <c r="J15" s="10">
        <v>2004</v>
      </c>
      <c r="K15" s="10">
        <v>650</v>
      </c>
      <c r="L15" s="12"/>
      <c r="M15" s="10">
        <f t="shared" si="1"/>
        <v>11459</v>
      </c>
    </row>
    <row r="16" spans="2:13" ht="24.75" customHeight="1">
      <c r="B16" s="16" t="s">
        <v>6</v>
      </c>
      <c r="C16" s="9">
        <v>5</v>
      </c>
      <c r="D16" s="10">
        <v>27562</v>
      </c>
      <c r="E16" s="10">
        <v>1693</v>
      </c>
      <c r="F16" s="10">
        <f t="shared" si="0"/>
        <v>137810</v>
      </c>
      <c r="G16" s="10">
        <v>22703</v>
      </c>
      <c r="H16" s="11"/>
      <c r="I16" s="10">
        <v>17091</v>
      </c>
      <c r="J16" s="10">
        <v>1049</v>
      </c>
      <c r="K16" s="10">
        <v>4318</v>
      </c>
      <c r="L16" s="12"/>
      <c r="M16" s="10">
        <f t="shared" si="1"/>
        <v>51713</v>
      </c>
    </row>
    <row r="17" spans="2:13" ht="24.75" customHeight="1">
      <c r="B17" s="16" t="s">
        <v>16</v>
      </c>
      <c r="C17" s="9">
        <v>5</v>
      </c>
      <c r="D17" s="10">
        <v>13618</v>
      </c>
      <c r="E17" s="10">
        <v>66</v>
      </c>
      <c r="F17" s="10">
        <f t="shared" si="0"/>
        <v>68090</v>
      </c>
      <c r="G17" s="10">
        <v>1165</v>
      </c>
      <c r="H17" s="11"/>
      <c r="I17" s="10">
        <v>2470</v>
      </c>
      <c r="J17" s="10">
        <v>0</v>
      </c>
      <c r="K17" s="10">
        <v>1435</v>
      </c>
      <c r="L17" s="12"/>
      <c r="M17" s="10">
        <f t="shared" si="1"/>
        <v>17589</v>
      </c>
    </row>
    <row r="18" spans="2:13" ht="24.75" customHeight="1">
      <c r="B18" s="16" t="s">
        <v>10</v>
      </c>
      <c r="C18" s="9">
        <v>3</v>
      </c>
      <c r="D18" s="10">
        <v>2811</v>
      </c>
      <c r="E18" s="10">
        <v>0</v>
      </c>
      <c r="F18" s="10">
        <f t="shared" si="0"/>
        <v>8433</v>
      </c>
      <c r="G18" s="10">
        <v>0</v>
      </c>
      <c r="H18" s="11"/>
      <c r="I18" s="10">
        <v>5689</v>
      </c>
      <c r="J18" s="10">
        <v>0</v>
      </c>
      <c r="K18" s="10">
        <v>4077</v>
      </c>
      <c r="L18" s="12"/>
      <c r="M18" s="10">
        <f t="shared" si="1"/>
        <v>12577</v>
      </c>
    </row>
    <row r="19" spans="2:13" ht="24.75" customHeight="1">
      <c r="B19" s="16" t="s">
        <v>11</v>
      </c>
      <c r="C19" s="9">
        <v>3</v>
      </c>
      <c r="D19" s="10">
        <v>45714</v>
      </c>
      <c r="E19" s="10">
        <v>1911</v>
      </c>
      <c r="F19" s="10">
        <v>137570</v>
      </c>
      <c r="G19" s="10">
        <v>15788</v>
      </c>
      <c r="H19" s="11"/>
      <c r="I19" s="10">
        <v>13365</v>
      </c>
      <c r="J19" s="10">
        <v>477</v>
      </c>
      <c r="K19" s="10">
        <v>11542</v>
      </c>
      <c r="L19" s="12"/>
      <c r="M19" s="10">
        <f t="shared" si="1"/>
        <v>73009</v>
      </c>
    </row>
    <row r="20" spans="2:13" ht="24.75" customHeight="1">
      <c r="B20" s="16" t="s">
        <v>38</v>
      </c>
      <c r="C20" s="9">
        <v>5</v>
      </c>
      <c r="D20" s="10">
        <v>0</v>
      </c>
      <c r="E20" s="10">
        <v>0</v>
      </c>
      <c r="F20" s="10">
        <f t="shared" si="0"/>
        <v>0</v>
      </c>
      <c r="G20" s="10">
        <v>0</v>
      </c>
      <c r="H20" s="11"/>
      <c r="I20" s="10">
        <v>252</v>
      </c>
      <c r="J20" s="10">
        <v>0</v>
      </c>
      <c r="K20" s="10">
        <v>0</v>
      </c>
      <c r="L20" s="12"/>
      <c r="M20" s="10">
        <f t="shared" si="1"/>
        <v>252</v>
      </c>
    </row>
    <row r="21" spans="2:13" ht="24.75" customHeight="1">
      <c r="B21" s="16" t="s">
        <v>12</v>
      </c>
      <c r="C21" s="9">
        <v>3</v>
      </c>
      <c r="D21" s="10">
        <v>936</v>
      </c>
      <c r="E21" s="10">
        <v>0</v>
      </c>
      <c r="F21" s="10">
        <f t="shared" si="0"/>
        <v>2808</v>
      </c>
      <c r="G21" s="10">
        <v>0</v>
      </c>
      <c r="H21" s="11"/>
      <c r="I21" s="10">
        <v>131</v>
      </c>
      <c r="J21" s="10">
        <v>0</v>
      </c>
      <c r="K21" s="10">
        <v>211</v>
      </c>
      <c r="L21" s="12"/>
      <c r="M21" s="10">
        <f t="shared" si="1"/>
        <v>1278</v>
      </c>
    </row>
    <row r="22" spans="2:13" ht="24.75" customHeight="1">
      <c r="B22" s="16" t="s">
        <v>13</v>
      </c>
      <c r="C22" s="9">
        <v>10</v>
      </c>
      <c r="D22" s="10">
        <v>65509</v>
      </c>
      <c r="E22" s="10">
        <v>2860</v>
      </c>
      <c r="F22" s="10">
        <f t="shared" si="0"/>
        <v>655090</v>
      </c>
      <c r="G22" s="10">
        <v>49610</v>
      </c>
      <c r="H22" s="11"/>
      <c r="I22" s="10">
        <v>24771</v>
      </c>
      <c r="J22" s="10">
        <v>34918</v>
      </c>
      <c r="K22" s="10">
        <v>7140</v>
      </c>
      <c r="L22" s="12"/>
      <c r="M22" s="10">
        <f t="shared" si="1"/>
        <v>135198</v>
      </c>
    </row>
    <row r="23" spans="2:13" ht="24.75" customHeight="1">
      <c r="B23" s="16" t="s">
        <v>14</v>
      </c>
      <c r="C23" s="9">
        <v>10</v>
      </c>
      <c r="D23" s="10">
        <v>76</v>
      </c>
      <c r="E23" s="10">
        <v>0</v>
      </c>
      <c r="F23" s="10">
        <f t="shared" si="0"/>
        <v>760</v>
      </c>
      <c r="G23" s="10">
        <v>0</v>
      </c>
      <c r="H23" s="11"/>
      <c r="I23" s="10">
        <v>103</v>
      </c>
      <c r="J23" s="10">
        <v>0</v>
      </c>
      <c r="K23" s="10">
        <v>0</v>
      </c>
      <c r="L23" s="12"/>
      <c r="M23" s="10">
        <v>179</v>
      </c>
    </row>
    <row r="24" spans="2:13" ht="24.75" customHeight="1">
      <c r="B24" s="16" t="s">
        <v>15</v>
      </c>
      <c r="C24" s="9">
        <v>10</v>
      </c>
      <c r="D24" s="10">
        <v>28614</v>
      </c>
      <c r="E24" s="10">
        <v>1006</v>
      </c>
      <c r="F24" s="10">
        <f t="shared" si="0"/>
        <v>286140</v>
      </c>
      <c r="G24" s="10">
        <v>16565</v>
      </c>
      <c r="H24" s="11"/>
      <c r="I24" s="10">
        <v>15266</v>
      </c>
      <c r="J24" s="10">
        <v>5022</v>
      </c>
      <c r="K24" s="10">
        <v>4968</v>
      </c>
      <c r="L24" s="12"/>
      <c r="M24" s="10">
        <f t="shared" si="1"/>
        <v>54876</v>
      </c>
    </row>
    <row r="25" spans="2:13" ht="24.75" customHeight="1">
      <c r="B25" s="7" t="s">
        <v>21</v>
      </c>
      <c r="C25" s="32" t="s">
        <v>18</v>
      </c>
      <c r="D25" s="33"/>
      <c r="E25" s="33"/>
      <c r="F25" s="33"/>
      <c r="G25" s="34"/>
      <c r="H25" s="11"/>
      <c r="I25" s="13">
        <v>32696</v>
      </c>
      <c r="J25" s="13">
        <v>0</v>
      </c>
      <c r="K25" s="22">
        <v>0</v>
      </c>
      <c r="L25" s="12"/>
      <c r="M25" s="23">
        <f>D25+I25+E25+J25+K25</f>
        <v>32696</v>
      </c>
    </row>
    <row r="26" spans="2:13" ht="30" customHeight="1">
      <c r="B26" s="7" t="s">
        <v>35</v>
      </c>
      <c r="C26" s="28" t="s">
        <v>18</v>
      </c>
      <c r="D26" s="28"/>
      <c r="E26" s="28"/>
      <c r="F26" s="28"/>
      <c r="G26" s="28"/>
      <c r="I26" s="20">
        <v>5650</v>
      </c>
      <c r="J26" s="20">
        <v>0</v>
      </c>
      <c r="K26" s="20">
        <v>0</v>
      </c>
      <c r="L26" s="20"/>
      <c r="M26" s="16">
        <f>D26+I26+E26+J26+K26</f>
        <v>5650</v>
      </c>
    </row>
    <row r="27" spans="2:13" ht="34.5" customHeight="1">
      <c r="B27" s="30" t="s">
        <v>33</v>
      </c>
      <c r="C27" s="31"/>
      <c r="D27" s="14">
        <f>SUM(D6:D24)</f>
        <v>362806</v>
      </c>
      <c r="E27" s="14">
        <f>SUM(E6:E24)</f>
        <v>26849</v>
      </c>
      <c r="F27" s="14">
        <f>SUM(F6:F24)</f>
        <v>3293420</v>
      </c>
      <c r="G27" s="14">
        <f>SUM(G6:G24)</f>
        <v>437011</v>
      </c>
      <c r="H27" s="15"/>
      <c r="I27" s="14">
        <f>SUM(I6:I26)</f>
        <v>268749</v>
      </c>
      <c r="J27" s="14">
        <f>SUM(J6:J26)</f>
        <v>797282</v>
      </c>
      <c r="K27" s="24">
        <f>SUM(K6:K26)</f>
        <v>69409</v>
      </c>
      <c r="L27" s="15"/>
      <c r="M27" s="24">
        <f>SUM(M6:M26)</f>
        <v>1525095</v>
      </c>
    </row>
    <row r="33" ht="15" customHeight="1">
      <c r="C33" s="6"/>
    </row>
  </sheetData>
  <sheetProtection/>
  <mergeCells count="14">
    <mergeCell ref="C25:G25"/>
    <mergeCell ref="B27:C27"/>
    <mergeCell ref="K3:M3"/>
    <mergeCell ref="C26:G26"/>
    <mergeCell ref="B1:M1"/>
    <mergeCell ref="B2:M2"/>
    <mergeCell ref="B4:B5"/>
    <mergeCell ref="C4:C5"/>
    <mergeCell ref="D4:D5"/>
    <mergeCell ref="E4:E5"/>
    <mergeCell ref="F4:F5"/>
    <mergeCell ref="G4:G5"/>
    <mergeCell ref="I4:K4"/>
    <mergeCell ref="M4:M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 gokkara</cp:lastModifiedBy>
  <cp:lastPrinted>2011-02-08T15:21:54Z</cp:lastPrinted>
  <dcterms:created xsi:type="dcterms:W3CDTF">2004-06-08T16:25:04Z</dcterms:created>
  <dcterms:modified xsi:type="dcterms:W3CDTF">2011-07-07T12:52:17Z</dcterms:modified>
  <cp:category/>
  <cp:version/>
  <cp:contentType/>
  <cp:contentStatus/>
</cp:coreProperties>
</file>